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66925"/>
  <mc:AlternateContent xmlns:mc="http://schemas.openxmlformats.org/markup-compatibility/2006">
    <mc:Choice Requires="x15">
      <x15ac:absPath xmlns:x15ac="http://schemas.microsoft.com/office/spreadsheetml/2010/11/ac" url="C:\Users\marrieta\Downloads\"/>
    </mc:Choice>
  </mc:AlternateContent>
  <xr:revisionPtr revIDLastSave="0" documentId="8_{A8CD005D-182C-420D-8601-BC7B5A5694D6}" xr6:coauthVersionLast="41" xr6:coauthVersionMax="41" xr10:uidLastSave="{00000000-0000-0000-0000-000000000000}"/>
  <bookViews>
    <workbookView xWindow="-120" yWindow="-120" windowWidth="29040" windowHeight="15840" firstSheet="4" activeTab="4" xr2:uid="{F3DFD961-FF29-9048-A9D0-F7DBE10459CA}"/>
  </bookViews>
  <sheets>
    <sheet name="Transformaciones" sheetId="2" state="hidden" r:id="rId1"/>
    <sheet name="Ejes y Objetivos" sheetId="4" state="hidden" r:id="rId2"/>
    <sheet name="TD Resumen" sheetId="19" state="hidden" r:id="rId3"/>
    <sheet name="Consolidado" sheetId="20" state="hidden" r:id="rId4"/>
    <sheet name="PEI_2022-2026 " sheetId="6" r:id="rId5"/>
    <sheet name="Hoja5" sheetId="18" state="hidden" r:id="rId6"/>
  </sheets>
  <externalReferences>
    <externalReference r:id="rId7"/>
    <externalReference r:id="rId8"/>
    <externalReference r:id="rId9"/>
    <externalReference r:id="rId10"/>
    <externalReference r:id="rId11"/>
  </externalReferences>
  <definedNames>
    <definedName name="_xlnm._FilterDatabase" localSheetId="4" hidden="1">'PEI_2022-2026 '!$F$2:$X$148</definedName>
    <definedName name="EJE" localSheetId="4">'[1]Ejes y Objetivos'!$B$39:$B$44</definedName>
    <definedName name="EJE">'Ejes y Objetivos'!$B$39:$B$44</definedName>
    <definedName name="EJE_1">'Ejes y Objetivos'!$C$48:$C$50</definedName>
    <definedName name="EJE_2">'Ejes y Objetivos'!$C$51:$C$53</definedName>
    <definedName name="EJE_3">'Ejes y Objetivos'!$C$54:$C$55</definedName>
    <definedName name="EJE_4">'Ejes y Objetivos'!$C$56:$C$58</definedName>
    <definedName name="EJE_5">'Ejes y Objetivos'!$C$59:$C$61</definedName>
    <definedName name="EJE_6">'Ejes y Objetivos'!$C$62:$C$64</definedName>
    <definedName name="FUN_01">#REF!</definedName>
    <definedName name="FUN_02">#REF!</definedName>
    <definedName name="FUN_03">#REF!</definedName>
    <definedName name="FUN_04">#REF!</definedName>
    <definedName name="FUN_05">#REF!</definedName>
    <definedName name="FUN_06">#REF!</definedName>
    <definedName name="FUN_07">#REF!</definedName>
    <definedName name="FUN_08">#REF!</definedName>
    <definedName name="FUN_09">#REF!</definedName>
    <definedName name="FUN_10">#REF!</definedName>
    <definedName name="FUN_11">#REF!</definedName>
    <definedName name="INV">[2]!Sub_Actividades_2016[SubActividad_Inversión]</definedName>
    <definedName name="MIPG_1">[3]Hoja1!$E$2:$E$18</definedName>
    <definedName name="Nombre_Departamento">[2]Pivote_Divipola_DANE!$C$4:$C$39</definedName>
    <definedName name="OBES_0">[3]Hoja1!$B$2:$B$9</definedName>
    <definedName name="OBES_5">[4]Hoja1!$B$26:$B$28</definedName>
    <definedName name="RUB_01">#REF!</definedName>
    <definedName name="RUB_02">#REF!</definedName>
    <definedName name="RUB_03">#REF!</definedName>
    <definedName name="RUB_04">#REF!</definedName>
    <definedName name="RUB_05">#REF!</definedName>
    <definedName name="RUB_06">#REF!</definedName>
    <definedName name="RUB_07">#REF!</definedName>
    <definedName name="RUB_08">#REF!</definedName>
    <definedName name="RUB_09">#REF!</definedName>
    <definedName name="RUB_1">#REF!</definedName>
    <definedName name="RUB_10">#REF!</definedName>
    <definedName name="RUB_11">#REF!</definedName>
    <definedName name="RUB_12">#REF!</definedName>
    <definedName name="RUB_13">#REF!</definedName>
    <definedName name="RUB_14">#REF!</definedName>
    <definedName name="RUB_15">#REF!</definedName>
    <definedName name="RUB_16">#REF!</definedName>
    <definedName name="RUB_17">#REF!</definedName>
    <definedName name="RUB_18">#REF!</definedName>
    <definedName name="RUB_19">#REF!</definedName>
    <definedName name="RUB_2">#REF!</definedName>
    <definedName name="RUB_20">#REF!</definedName>
    <definedName name="RUB_21">#REF!</definedName>
    <definedName name="RUB_22">#REF!</definedName>
    <definedName name="RUB_23">#REF!</definedName>
    <definedName name="RUB_24">#REF!</definedName>
    <definedName name="RUB_25">#REF!</definedName>
    <definedName name="RUB_26">#REF!</definedName>
    <definedName name="RUB_27">#REF!</definedName>
    <definedName name="RUB_3">#REF!</definedName>
    <definedName name="RUB_4">#REF!</definedName>
    <definedName name="RUB_5">#REF!</definedName>
    <definedName name="RUB_6">#REF!</definedName>
    <definedName name="RUB_7">#REF!</definedName>
    <definedName name="RUB_8">#REF!</definedName>
    <definedName name="RUB_9">#REF!</definedName>
    <definedName name="TABLA">#REF!</definedName>
    <definedName name="TIPO_G">[3]Hoja1!$E$21:$E$24</definedName>
    <definedName name="TIPO_GASTO">[5]Hoja1!$A$2:$A$5</definedName>
    <definedName name="Tran1">Transformaciones!$B$27</definedName>
    <definedName name="Tran1_Cat1">Transformaciones!$B$35:$B$36</definedName>
    <definedName name="Tran1_Cat1_Com1">Transformaciones!$B$44:$B$48</definedName>
    <definedName name="Tran1_Cat1_Com2">Transformaciones!$B$49:$B$52</definedName>
    <definedName name="Tran2">Transformaciones!$B$28</definedName>
    <definedName name="Tran2_Cat2">Transformaciones!$B$37</definedName>
    <definedName name="Tran2_Cat2_Com3">Transformaciones!$B$53</definedName>
    <definedName name="Tran3">Transformaciones!$B$29</definedName>
    <definedName name="Tran3_Cat3">Transformaciones!$B$38</definedName>
    <definedName name="Tran3_Cat3_Com3">Transformaciones!$B$54</definedName>
    <definedName name="Tran4">Transformaciones!$B$30</definedName>
    <definedName name="Tran4_Cat4">Transformaciones!$B$39</definedName>
    <definedName name="Tran4_Cat4_Com3">Transformaciones!$B$55</definedName>
    <definedName name="Tran5">Transformaciones!$B$31:$B$32</definedName>
    <definedName name="Tran5_Cat5">Transformaciones!$B$40</definedName>
    <definedName name="Tran5_Cat5_Com3">Transformaciones!$B$56:$B$57</definedName>
    <definedName name="Tran5_Cat6">Transformaciones!$B$41</definedName>
    <definedName name="Tran5_Cat6_Com3">Transformaciones!$B$58</definedName>
    <definedName name="Transf" localSheetId="4">[1]Transformaciones!$B$20:$B$24</definedName>
    <definedName name="Transf">Transformaciones!$B$20:$B$24</definedName>
  </definedName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D37" i="20" l="1"/>
  <c r="C37" i="20"/>
  <c r="C6" i="20"/>
  <c r="D6" i="20"/>
  <c r="D3" i="20"/>
  <c r="D14" i="20" l="1"/>
  <c r="C14" i="20"/>
  <c r="D178" i="6" l="1"/>
  <c r="C178" i="6"/>
  <c r="B178" i="6"/>
  <c r="A178" i="6"/>
  <c r="D177" i="6"/>
  <c r="C177" i="6"/>
  <c r="B177" i="6"/>
  <c r="A177" i="6"/>
  <c r="D176" i="6"/>
  <c r="C176" i="6"/>
  <c r="B176" i="6"/>
  <c r="A176" i="6"/>
  <c r="D175" i="6"/>
  <c r="C175" i="6"/>
  <c r="B175" i="6"/>
  <c r="A175" i="6"/>
  <c r="D174" i="6"/>
  <c r="C174" i="6"/>
  <c r="B174" i="6"/>
  <c r="A174" i="6"/>
  <c r="D173" i="6"/>
  <c r="C173" i="6"/>
  <c r="B173" i="6"/>
  <c r="A17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Antonio Gonzalez Duarte</author>
  </authors>
  <commentList>
    <comment ref="U140" authorId="0" shapeId="0" xr:uid="{B405844E-5326-D84C-8A58-CC12D38B8A5A}">
      <text>
        <r>
          <rPr>
            <b/>
            <sz val="9"/>
            <color rgb="FF000000"/>
            <rFont val="Tahoma"/>
            <family val="2"/>
          </rPr>
          <t>Jorge Antonio Gonzalez Duarte:</t>
        </r>
        <r>
          <rPr>
            <sz val="9"/>
            <color rgb="FF000000"/>
            <rFont val="Tahoma"/>
            <family val="2"/>
          </rPr>
          <t xml:space="preserve">
</t>
        </r>
        <r>
          <rPr>
            <sz val="9"/>
            <color rgb="FF000000"/>
            <rFont val="Tahoma"/>
            <family val="2"/>
          </rPr>
          <t xml:space="preserve">25 Obras nuevas, culminacion de Cesar Conto, Buenaventura Museo Afro y Carmen de Viboral y Probablemente Bello 
</t>
        </r>
      </text>
    </comment>
  </commentList>
</comments>
</file>

<file path=xl/sharedStrings.xml><?xml version="1.0" encoding="utf-8"?>
<sst xmlns="http://schemas.openxmlformats.org/spreadsheetml/2006/main" count="2158" uniqueCount="425">
  <si>
    <t>ID</t>
  </si>
  <si>
    <t xml:space="preserve">TRANSFORMACIÓN </t>
  </si>
  <si>
    <t>CATALIZADOR</t>
  </si>
  <si>
    <t>COMPONENTE</t>
  </si>
  <si>
    <t>ACCIÓN</t>
  </si>
  <si>
    <t>Tran1</t>
  </si>
  <si>
    <t>Seguridad humana y justicia social</t>
  </si>
  <si>
    <t>Tran1_Cat1</t>
  </si>
  <si>
    <t>Garantía de derechos fundamentales y la accesibilidad a bienes y servicios como fundamentos de la dignidad humana y condiciones para el bienestar y la calidad de vida.</t>
  </si>
  <si>
    <t>Tran1_Cat1_Com1</t>
  </si>
  <si>
    <t>Avanzar en la garantía del disfrute y ejercicio de los derechos culturales de toda la ciudadanía.</t>
  </si>
  <si>
    <t>Dimensión cultural de la política de paz, para desestimagtizar cualquier forma de odio, racismo y discriminación.</t>
  </si>
  <si>
    <t>Reconocimiento la memoria viva, las culturas y los saberes.</t>
  </si>
  <si>
    <t>Ordenamiento territorial</t>
  </si>
  <si>
    <t>Implementar el Sistema Nacional de Educación y Formación Artística y Cultural - SINEFAC.
(desarrollo de un Sistema Nacional de Orquestas Sinfónicas)</t>
  </si>
  <si>
    <t>Derecho humano a la alimentación</t>
  </si>
  <si>
    <t>Rediseñar la política pública de fomento a la cultura y fortalecer la gobernanza cultural.</t>
  </si>
  <si>
    <t xml:space="preserve">Internacionalización, transformación productiva para la vida y acción climática </t>
  </si>
  <si>
    <t>Cadena de valor del ecosistema cultural y creativo.</t>
  </si>
  <si>
    <t>Convergencia regional</t>
  </si>
  <si>
    <t>Tran1_Cat1_Com2</t>
  </si>
  <si>
    <t>Democratización del conocimiento: aprovechamiento de la propiedad intelectual (PI) y reconocimiento de los saberes tradicionales</t>
  </si>
  <si>
    <t>Reconocimiento y protección de los conocimientos tradicionales y expresiones culturales tradicionales.</t>
  </si>
  <si>
    <t>Fomento a la cultura y apoyo a creadores y artistas.</t>
  </si>
  <si>
    <t>Aprovechamiento de la propiedad intelectual.</t>
  </si>
  <si>
    <t>Apropiación social del conocimiento.</t>
  </si>
  <si>
    <t>Tran2</t>
  </si>
  <si>
    <t>Tran2_Cat2</t>
  </si>
  <si>
    <t>Armonización e implementación de los determinantes del ordenamiento territorial e incorporación de los aspectos demográficos y poblacionales.</t>
  </si>
  <si>
    <t>Tran2_Cat2_Com3</t>
  </si>
  <si>
    <t>N/A</t>
  </si>
  <si>
    <t>Optimizar la inclusión de los instrumentos de protección para salvaguardar y proteger el patrimonio cultural y arqueológico, revitalizar los centros históricos declarado como Bienes de Interés Cultural vinculándolos al turismo y memoria colectiva e histórica.</t>
  </si>
  <si>
    <t>Tran3</t>
  </si>
  <si>
    <t>Tran3_Cat3</t>
  </si>
  <si>
    <t>Consumo de alimentos adecuados y adaptados a las necesidades del curso de vida, las prácticas alimentarias territoriales y poblacionales en línea con el Plan Nacional Sectorial de Alimentación derivado del acuerdo de paz</t>
  </si>
  <si>
    <t>Tran3_Cat3_Com3</t>
  </si>
  <si>
    <t xml:space="preserve">Se implementarán el programa cocinas para la paz a partir de la cual se visibilizarán
y fortalecerán las prácticas y saberes asociados a la alimentación. Se adaptarán las Guías Alimentarías Basadas en Alimentos - GABAS y minutas a las
prácticas de los territorios y poblaciones. Se potencializará la implementación de la política para el conocimiento,
salvaguardia y fomento de la alimentación y cocinas tradicionales de Colombia </t>
  </si>
  <si>
    <t>Tran4</t>
  </si>
  <si>
    <t>Tran4_Cat4</t>
  </si>
  <si>
    <t>Aumentar el financiamiento para un nuevo contrato social, ambiental y económico.</t>
  </si>
  <si>
    <t>Tran4_Cat4_Com3</t>
  </si>
  <si>
    <t>Política exterior para luchar contra el cambio climático y la pérdida de biodiversidad. Se promoverá la diplomacia cultural-ambiental a través del Plan de Promoción de Colombia en el Exterior con un enfoque de lucha contra el cambio climático y la defensa por la biodiversidad. Reconocimiento de los conocimientos ancestrales para la vida y lucha contra el cambio climático.</t>
  </si>
  <si>
    <t>Tran5</t>
  </si>
  <si>
    <t>Tran5_Cat5</t>
  </si>
  <si>
    <t>Construcción e implementación de modelos de desarrollo supramunicipales para el fortalecimiento de vínculos urbano-rurales y la integración de territorios.</t>
  </si>
  <si>
    <t>Tran5_Cat5_Com3</t>
  </si>
  <si>
    <t>Consolidación del desarrollo sostenible y responsable del turismo, incluyente con las comunidades: Se aprovechará la riqueza natural y cultural del país para generar empleo, bienestar social, inclusión y cohesión social, al tiempo que se deberá preservar la biodiversidad y el patrimonio</t>
  </si>
  <si>
    <t>Vivienda de Interés Cultural y Vivienda Productiva.
Se promoverán proyectos de vivienda con enfoque diferencial, considerando las técnicas tradicionales de construcción sostenibles.</t>
  </si>
  <si>
    <t>Tran5_Cat6</t>
  </si>
  <si>
    <t>Aprovechamiento de la ciudad construida, participativo e incluyente, para el fortalecimiento de los vínculos intraurbanos.</t>
  </si>
  <si>
    <t>Tran5_Cat6_Com3</t>
  </si>
  <si>
    <t>Provisión de servicios sociales y equipamientos colectivos multifuncionales y con proximidad física y digital. Las ciudades distribuirán espacialmente los equipamientos colectivos (bibliotecas, centros de atención infantil, colegios, centros de desarrollo comunitario, equipamientos deportivos y culturales, hospitales, parques, entre otros) de manera equitativa.</t>
  </si>
  <si>
    <t>N/A_1</t>
  </si>
  <si>
    <t>N/A_2</t>
  </si>
  <si>
    <t>N/A_3</t>
  </si>
  <si>
    <t>N/A_4</t>
  </si>
  <si>
    <t>N/A_5</t>
  </si>
  <si>
    <t>EJE</t>
  </si>
  <si>
    <t>OBJETIVO ESTRATÉGICO Y DEFINICIÓN</t>
  </si>
  <si>
    <t>1. CULTURA DE PAZ</t>
  </si>
  <si>
    <t>La Dimensión Cultural y social de La Paz</t>
  </si>
  <si>
    <t>Contribuir a la construcción de la paz, mediante acciones culturales, artísticas y de fortalecimiento de saberes de todas las poblaciones y territorios.</t>
  </si>
  <si>
    <t>Las voces del territorio</t>
  </si>
  <si>
    <t>Reconocer, proteger y divulgar las expresiones y procesos de cultura de paz de las poblaciones y territorios.</t>
  </si>
  <si>
    <t>La Cultura abraza el legado de la verdad</t>
  </si>
  <si>
    <t>Desmantelar los imaginarios de la guerra a través de la apropiación social del legado cultural de la Comisión de la Verdad y su activación como fundamento de la acción de la institucionalidad cultural y el fomento de las prácticas culturales en el territorio.</t>
  </si>
  <si>
    <t>2. CULTURAS, ARTES Y SABERES PARA LA VIDA</t>
  </si>
  <si>
    <t>Formación, educación y aprendizaje para la construcción de ciudadanías libres y sensibles</t>
  </si>
  <si>
    <t>Promover y acompañar el desarrollo de procesos de educación y formación cultural, artística y de saberes, reconociendo las apuestas identitarias de las comunidades y territorios.</t>
  </si>
  <si>
    <t>Espacios culturales para la vida</t>
  </si>
  <si>
    <t>Promover el desarrollo integral, la reconciliación y el reconocimiento intercultural, a través del fortalecimiento y activación de los espacios de creación, formación y circulación de las culturas, las artes y los saberes.</t>
  </si>
  <si>
    <t>Ecosistemas vivos de las culturas, las artes y los saberes</t>
  </si>
  <si>
    <t>Promover la sostenibilidad integral de los procesos creativos de las culturas, las artes y los saberes, a través del fortalecimiento de economías solidarias y populares y procesos asociativos y de trabajo en red.</t>
  </si>
  <si>
    <t>3. MEMORIA VIVA Y SABERES </t>
  </si>
  <si>
    <t>Gestión integral y territorial de los patrimonios para la vida y la paz</t>
  </si>
  <si>
    <t>Reconocer, salvaguardar y difundir el patrimonio cultural, bibliográfico, documental, museal, archivístico, arqueológico y lingüístico como eje fundamental del cambio social que potencia los saberes, bienes y manifestaciones culturales para el desarrollo sostenible y la revitalización de los territorios.</t>
  </si>
  <si>
    <t xml:space="preserve">Memorias, saberes y oficios hacia una construcción diversa de nación </t>
  </si>
  <si>
    <t>Reconocer y proteger las memorias, los saberes y los oficios como elementos constitutivos del nuevo relato de nación incluyente y polifónico.</t>
  </si>
  <si>
    <t>4. COLOMBIA EN EL PLANETA Y EN EL MUNDO </t>
  </si>
  <si>
    <t xml:space="preserve"> Defensa de la vida, el territorio y la diversidad biocultural del planeta.</t>
  </si>
  <si>
    <t>Identificar y fortalecer las iniciativas, prácticas, saberes y conocimientos locales de las comunidades orientadas a la promoción y protección de la biodiversidad y de los territorios bioculturales estratégicos, como mecanismo para la lucha contra el cambio climático.</t>
  </si>
  <si>
    <t xml:space="preserve"> Las culturas, las artes y los saberes para la reconciliación del ser humano con el planeta</t>
  </si>
  <si>
    <t>Contribuir a la construcción de una cultura del cuidado de la vida y el planeta, mediante acciones culturales, artísticas y de fortalecimiento de saberes de todas las poblaciones y territorios.</t>
  </si>
  <si>
    <t>Diálogo intercultural con el mundo</t>
  </si>
  <si>
    <t>Promover la integración artística y cultural de Colombia con el mundo y en especial con los países de América Latina y el Caribe, mediante juntanzas y estrategias de cooperación.</t>
  </si>
  <si>
    <t>5. GOBERNANZA CULTURAL </t>
  </si>
  <si>
    <t>Participación ciudadana en la cultura: activa, democrática y diversa</t>
  </si>
  <si>
    <t>Asegurar la participación creativa de las ciudadanías activas, democráticas y diversas para la construcción y seguimiento de las políticas culturales en las agendas nacionales y territoriales del fomento y la gestión de las artes, las culturas y los saberes.</t>
  </si>
  <si>
    <t>Fortalecimiento institucional hacia la justicia social y descentralización con equidad</t>
  </si>
  <si>
    <t xml:space="preserve">Descentralización con equidad y el fortalecimiento de la Gobernanza Cultural, con enfoque territorial, comunitario y popular hacia la justicia social. </t>
  </si>
  <si>
    <t>Desarrollos normativos y políticos para la dignificación de la actividad cultural</t>
  </si>
  <si>
    <t>Promover desarrollos normativos e instrumentos de política pública para la valoración de la actividad cultural y la dignificación de los artistas, creadores gestores culturales, portadores de saberes ancestrales y tradicionales y trabajadores de la cultura.</t>
  </si>
  <si>
    <t>6. POBLACIONES ACTIVAS </t>
  </si>
  <si>
    <t>Mujeres deliberantes y liderazgos juveniles creando y transformando la sociedad</t>
  </si>
  <si>
    <t xml:space="preserve">Generar las condiciones para el ejercicio de los derechos culturales, incidiendo en la mitigación o erradicación de brechas producto de las discriminaciones, estigmatizaciones o exclusiones sociales que afectan a mujeres y jóvenes. </t>
  </si>
  <si>
    <t>Equidad étnica, narrativa y cultural</t>
  </si>
  <si>
    <t>Propiciar las garantías para la puesta en marcha de políticas culturales y el reconocimiento de autonomías de los grupos étnicos, en sus saberes, tradiciones y filosofías de vida, como un ejercicio de goce de sus derechos culturales y de pervivencia de los pueblos y comunidades.</t>
  </si>
  <si>
    <t>Equidad poblacional para un diálogo intercultural y la paz total</t>
  </si>
  <si>
    <t>Promover y apoyar el reconocimiento de los lenguajes, las prácticas, los saberes y las reivindicaciones sociales, como aportes de los diferentes grupos poblacionales en la transformación social desde lo cultural.</t>
  </si>
  <si>
    <t>EJE_1</t>
  </si>
  <si>
    <t>EJE_2</t>
  </si>
  <si>
    <t>EJE_3</t>
  </si>
  <si>
    <t>EJE_4</t>
  </si>
  <si>
    <t>EJE_5</t>
  </si>
  <si>
    <t>EJE_6</t>
  </si>
  <si>
    <t>Etiquetas de fila</t>
  </si>
  <si>
    <t>Cuenta de INDICADOR</t>
  </si>
  <si>
    <t>Suma de META CUATRIENIO</t>
  </si>
  <si>
    <t>11.500 estímulos otorgados a proyectos artísticos y culturales</t>
  </si>
  <si>
    <t>Dirección de Audiovisuales, Cine y Medios Interactivos</t>
  </si>
  <si>
    <t>Dirección de Economía Cultural y Creativa</t>
  </si>
  <si>
    <t>Grupo de Fomento y Estímulos a la Creación, a la Investigación, a la Actividad Artística y Cultural.</t>
  </si>
  <si>
    <t>ICANH</t>
  </si>
  <si>
    <t>120.000 personas que acceden a programas e iniciativas culturales artísticas y de saberes para la construcción de la paz total</t>
  </si>
  <si>
    <t>Dirección de Patrimonio y Memoria</t>
  </si>
  <si>
    <t>15.500 proyectos artísticos y culturales apoyados a través del Programa Nacional de Concertación</t>
  </si>
  <si>
    <t>20.000 jóvenes beneficiados de proyectos de formación, creación, circulación e investigación artística y cultural</t>
  </si>
  <si>
    <t>Dirección de Artes</t>
  </si>
  <si>
    <t>50 municipios con ecosistemas de cocina tradicional</t>
  </si>
  <si>
    <t>Espacios culturales construidos, dotados y fortalecidos</t>
  </si>
  <si>
    <t>Grupo de Infraestructura cultural</t>
  </si>
  <si>
    <t>Instituciones educativas y culturales con proyectos institucionales y procesos de educación y formación artística y cultural diseñados e implementados</t>
  </si>
  <si>
    <t>Personas que acceden a procesos e iniciativas para el fortalecimiento de sus prácticas culturales, artísticas y de saberes</t>
  </si>
  <si>
    <t xml:space="preserve">Biblioteca Nacional de Colombia </t>
  </si>
  <si>
    <t>CNA</t>
  </si>
  <si>
    <t>Dirección de Fomento Regional</t>
  </si>
  <si>
    <t>(en blanco)</t>
  </si>
  <si>
    <t>Dirección de Poblaciones</t>
  </si>
  <si>
    <t>Museo Nacional de Colombia</t>
  </si>
  <si>
    <t>Total general</t>
  </si>
  <si>
    <t>1.000 unidades de economía popular de las culturas, las artes y los saberes fortalecidas</t>
  </si>
  <si>
    <t>Indicador PND - Área Sector Cultura</t>
  </si>
  <si>
    <t>No. Indicadores</t>
  </si>
  <si>
    <t>Meta Cuatrienio</t>
  </si>
  <si>
    <t>Total</t>
  </si>
  <si>
    <t>Alineacion PND</t>
  </si>
  <si>
    <t>No.</t>
  </si>
  <si>
    <t>Dirección</t>
  </si>
  <si>
    <t xml:space="preserve">CATALIZADOR </t>
  </si>
  <si>
    <t xml:space="preserve">ACCIÓN </t>
  </si>
  <si>
    <t xml:space="preserve">EJE </t>
  </si>
  <si>
    <t>OBJETIVO ESTRATÉGICO</t>
  </si>
  <si>
    <t xml:space="preserve">ESTRATEGIA </t>
  </si>
  <si>
    <t>INDICADOR</t>
  </si>
  <si>
    <t>TAG</t>
  </si>
  <si>
    <t>TAG2</t>
  </si>
  <si>
    <t>TAG3</t>
  </si>
  <si>
    <t>UNIDAD</t>
  </si>
  <si>
    <t>LÍNEA BASE</t>
  </si>
  <si>
    <t>META 2023</t>
  </si>
  <si>
    <t>META 2024</t>
  </si>
  <si>
    <t>META 2025</t>
  </si>
  <si>
    <t xml:space="preserve">META 2026 </t>
  </si>
  <si>
    <t>META CUATRIENIO</t>
  </si>
  <si>
    <t>Fortalecimiento de la gobernanza cultural en los territorios hacia una cultura de paz en el marco del Sistema Nacional de Cultura.</t>
  </si>
  <si>
    <t>Número de organizaciones sociales y/o comunitarias culturales caracterizadas y asesoradas en gobernanza cultural a través de los componentes del Sistema Nacional de Cultura para la toma de decisión colaborativa y la incidencia en Políticas Públicas.</t>
  </si>
  <si>
    <t>Número</t>
  </si>
  <si>
    <t xml:space="preserve">Número de organizaciones sociales y/o comunitarias culturales caracterizadas con participación en la creación de una red de gobernanza cultural para la toma de decisión colaborativa y la incidencia en Políticas Públicas.  </t>
  </si>
  <si>
    <t>Número de instancias asesoradas a través del proyecto gobernanza cultural en los territorios, en el marco del fortalecimiento de los procesos de desarrollo institucional del Sistema Nacional de Cultura en las entidades territoriales.</t>
  </si>
  <si>
    <t xml:space="preserve">Red  comunitaria cultural conformada para fortalecer la participación de organizaciones sociales y/o comunitarias con enfoque de género, étnico racial y paz que trabajan con niñez, jóvenes, mujeres, LGBTIQ+, campesinos y campesinas, adultos mayores y población en situación de discapacidad del territorio nacional; y con ello  contribuir en el SNC a la toma de decisión colaborativa  y la incidencia en Políticas Públicas.  </t>
  </si>
  <si>
    <t>Fortalecimiento del programa de Beneficios Económicos Periódicos-BEPS- Cultura desde la política de justicia social y seguridad humana para el sector cultura.</t>
  </si>
  <si>
    <t>Número de creadores y gestores culturales beneficiados en el marco del Programa de Beneficios Económicos Peródicos-BEPS Cultura.</t>
  </si>
  <si>
    <t>2. Cultura, Artes y los saberes</t>
  </si>
  <si>
    <t>Formación para la gobernanza cultural y construcción de paz</t>
  </si>
  <si>
    <t xml:space="preserve">Número </t>
  </si>
  <si>
    <t>Articulación de la institucionalidad y la comunidad para la gobernanza cultural en el territorio nacional hacia la construcción de una cultura de paz.</t>
  </si>
  <si>
    <t xml:space="preserve">Número de encuentros realizados para la articulación de la institucionalidad y la comunidad, propiciando encuentros de intercambio de saberes entre comunidades y la institucionaledad con el objetivo de fortalecer los procesos del Sistema Nacional de Cultura y la toma de decisión colaborativa para la incidencia en Políticas Públicas. </t>
  </si>
  <si>
    <t>Seguimiento de avance en la formulación del Plan Decenal de Cultura del Distrito de Buenaventura.</t>
  </si>
  <si>
    <t>Número de personas   participando a través del programa Cocinando la Paz</t>
  </si>
  <si>
    <t>Número de Jóvenes participando en el programa Cocinando la Paz</t>
  </si>
  <si>
    <t xml:space="preserve">Municipios con niveles de pobreza multidimencional alta fortalecidos a través de la  consolidación de ecosistemas de   economía popular basados en cocinas tradicionales </t>
  </si>
  <si>
    <t>Jóvenes que participan en las actividades del proyecto Tejeculturas</t>
  </si>
  <si>
    <t>Municipios priorizados por la comisión de la verdad o procesos de paz beneficiados por el proyecto Tejeculturas para la salvaguarda de PCI a través de los inventarios</t>
  </si>
  <si>
    <t xml:space="preserve">Número de personas formadas en apropiación social del patrimonio cultural. </t>
  </si>
  <si>
    <t xml:space="preserve">Número de procesos de formación implementados para la gestión del Patrimonio Cultural </t>
  </si>
  <si>
    <t>Escuelas Taller funcionando bajo lineamientos de nuevo programa</t>
  </si>
  <si>
    <t>Estrategias implementadas para el fortalecimiento de la memoria, los saberes y el Patrimonio cultural de grupos étnicos.</t>
  </si>
  <si>
    <t xml:space="preserve">Rutas de Turismo Cultural implementadas </t>
  </si>
  <si>
    <t>Instrumentos normativos revisados e implementados  para la planeación, gestión y protección de los BIC</t>
  </si>
  <si>
    <t>PES evaluados y actualizados.</t>
  </si>
  <si>
    <t xml:space="preserve">Estrategias de participación ciudadana implemetadas por los grupos de vigías para la apropiación social del Patrimonio Cultural </t>
  </si>
  <si>
    <t>Documento de lineamientos técnicos para la reglamentación del servicios social para la paz ley 2272 modalidad 9</t>
  </si>
  <si>
    <t>Jóvenes Vinculados al Servicio Social para ser vigías del Patrimonio Cultural Material e Inmaterial de La Nación</t>
  </si>
  <si>
    <t>Personas nuevas vinculadas al programa vigías del patrimonio</t>
  </si>
  <si>
    <t>Viviendas de interés cultural implementadas.</t>
  </si>
  <si>
    <t>Cantidad de bienes repatriados</t>
  </si>
  <si>
    <t>Estrategias internacionales para la protección del patrimonio mueble</t>
  </si>
  <si>
    <t>Diseño e Implementación de una política pública cultural para las comunidades campesinas para el disfrute y ejercicio de derechos culturales con el fin de reconocer, proteger y divulgar las expresiones y procesos de cultura de paz de las poblaciones campesinas del país</t>
  </si>
  <si>
    <t>Desarrollo de programas, planes y/o proyectos que involucran a las comunidades Negras, Afrocolombianas, Raizales y Palenqueras para contibuir a la construcción de la paz, mediante acciones culturales, artísticas y de fortalecimiento de saberes de todas las poblaciones y territorios</t>
  </si>
  <si>
    <t>Numero de programas, planes y/o proyectos que contribuyen a la construccion de la paz, desarrollados con las Comunidades Negras, Afrocolombianas, Raizales y Palenqueras</t>
  </si>
  <si>
    <t>Porcentaje de avance en el proceso de creación de la coordinacion de comunidades Negras, Afrocolombianas, Raizales y Palenqueras en la Dirección de Poblaciones del Ministerio de Cultura.</t>
  </si>
  <si>
    <t>Desarrollo de programas, planes y/o proyectos que involucran al Pueblo Rrom de Colombia para contibuir a la construcción de la paz, mediante acciones culturales, artísticas y de fortalecimiento de saberes de todas las poblaciones y territorios</t>
  </si>
  <si>
    <t>Lineas de accion del Plan Decenal de Lenguas Nativas</t>
  </si>
  <si>
    <t>Procentaje de implementación del Plan Decenal de Lenguas Nativas</t>
  </si>
  <si>
    <t>Porcentaje</t>
  </si>
  <si>
    <t>Porcentaje de avance en el diseño e implementacion de la estrategia de fortalecimiento de los espacios de transmisión intergeneracional de saberes y protección de lenguas, concertada con las mujeres y niñez indigena de la Sierra Nevada de Santa Marta</t>
  </si>
  <si>
    <t>Desarrollo de programas, planes y/o proyectos que involucran a los pueblos indigenas de Colombia para contibuir a la construcción de la paz, mediante acciones culturales, artísticas y de fortalecimiento de saberes de todas las poblaciones y territorios</t>
  </si>
  <si>
    <t>A. Porcentaje de avance en la formulación y concertación del Programa para el fortalecimiento, reivindicación y transmisión intergeneracional de los conocimientos propios  para los jóvenes de los pueblos de la Sierra Nevada de Gonawindúa
El indicador se calcula de acuerdo con los siguientes hitos:
Hito 1: Diseño y formulación del programa = 30%
Hito 2: Concertación del programa = 20%
Hito 3: Expedición del programa = 40%
Hito 4: Socialización del programa = 10%
Nota: el primer indicador debe cumplirse al 100% en 2023.
B. Porcentaje de las acciones ejecutadas establecidas en el programa para el periodo 2023 a 2026
Nota: se presupone que las acciones a concertar dentro del Programa derivarán en productos y/o resultados</t>
  </si>
  <si>
    <t>A. 100%</t>
  </si>
  <si>
    <t>B. 35%</t>
  </si>
  <si>
    <t>B. 30%</t>
  </si>
  <si>
    <t>a. Plan Plan Integral Regional de Preservación de los Sistemas de Conocimiento indígena Amazónicos formulado
b. % de avance de implementación de las acciones priorizadas del Plan Integral Regional de Preservación de los Sistemas de Conocimiento indígena Amazónicos para el cuatrienio de acuerdo a lo concertado en MRA
Nota de ajuste: % de avance de implementación de las acciones priorizadas del Plan Integral Regional de Preservación de los Sistemas de Conocimiento indígena Amazónicos para el cuatrienio de acuerdo a lo concertado en MRA</t>
  </si>
  <si>
    <t>B. 25%</t>
  </si>
  <si>
    <t>Acciones adelantadas en el marco de programa con enfoque de genero</t>
  </si>
  <si>
    <t>Acciones adelantadas resultado de los procesos de dialogo cultural adelantados con representantes de grupos de jovenes de los distintos grupos etnicos y poblacionales</t>
  </si>
  <si>
    <t>Desarrollo de programas, planes y/o proyectos que involucran a actores diferenciales para el cambio para contibuir a la construcción de la paz, mediante acciones culturales, artísticas y de fortalecimiento de saberes de todas las poblaciones y territorios</t>
  </si>
  <si>
    <t xml:space="preserve">Número de contenidos audiovisuales, sonoros, cinematográficos y digitales realizados por creadores de diversas poblaciones y territorios,  que contribuyan a procesos de memoria, inclusión, paz y sostenibilidad, entre otros.  </t>
  </si>
  <si>
    <t>Número de personas formadas para las artes, las culturas y los saberes en comunicación, audiovisuales, cine,  medios sonoros y narrativas digitales</t>
  </si>
  <si>
    <t>Plan nacional de alfabetización audiovisual y mediatica para niños, niñas y jóvenes en el pais desarrollado.</t>
  </si>
  <si>
    <t xml:space="preserve">Proyectos fortalecidos y apoyados para la creación de un circuito de circulación de cine y audiovisual colombiano en el país. </t>
  </si>
  <si>
    <t>Las Voces del Territorio</t>
  </si>
  <si>
    <t xml:space="preserve"> Estrategia y lineamientos para cualificar productores nacionales en la creación de producciones sostenibles, implementada.</t>
  </si>
  <si>
    <t>Emisoras y canales comunitarios y públicos fortalecidos.</t>
  </si>
  <si>
    <t>Implementación del plan de acción concertado de la Politica de comunicación de y para los pueblos indígenas.</t>
  </si>
  <si>
    <t>Colectivos y escuelas de comunicación indígena, afros y Rromm fortalecidos</t>
  </si>
  <si>
    <t>Ciclos temáticos de contenidos audiovisuales y cinematográficos nacionales y latinoamericanos publicados</t>
  </si>
  <si>
    <t>Alianzas con agentes del sector audiovisual  y cinematográfico para la circulación de contenidos cinematográficos y audiovisuales nacionales y latinoamericanos gestionadas</t>
  </si>
  <si>
    <t>Visitas de usuarios a los contenidos de la plataforma Retina Latina acumuladas y registradas</t>
  </si>
  <si>
    <t>Proyectos fortalecidos y desarrollados para la circulación de contenidos interculturales a nivel nacional e internacional.</t>
  </si>
  <si>
    <t>Unidades documentales del Acervo audiovisual del Ministerio de Cultura conservadas y en preservación.</t>
  </si>
  <si>
    <t>Registros documentales de la historia de la memoria audiovisual colombiana gestionados. Etapa 1.</t>
  </si>
  <si>
    <t>Niños, niñas y jovenes formados como creadores de contenidos audiovisuales, cinematográficos, sonoros e interactivos.</t>
  </si>
  <si>
    <t>Contenidos digitales, convergentes e interactivos, que promueven el reconocimiento de la diversidad cultural, producidos.</t>
  </si>
  <si>
    <t>Personas formadas en patrimonio audiovisual</t>
  </si>
  <si>
    <t>RELATOS CONTRA EL OLVIDO, PATRIMONIO Y MEMORIA - CINE CONCIERTO:  Promover el acceso y disfrute del Patrimonio Audiovisual Colombiano, a través de la realización de un Cine Concierto y su grabación.</t>
  </si>
  <si>
    <t>1.	Porcentaje de avance en la formulación y expedición de la Política Pública de Patrimonio Audiovisual de los Pueblos Indígenas - PACCPI.
2.	Porcentaje de avance en la implementación del PACCPI de acuerdo al plan concertado para 2025-2026.</t>
  </si>
  <si>
    <t>1.  H1: concertación de la ruta
H2: formulación del PACCPI (30%)
H3: formalización y expedición del instrumento normativo (50%) 
Nota: El proceso de formulación y expedición culmina en 2024.
2.	Porcentaje de avance en la implementación del PACCPI de acuerdo al plan concertado para 2025-2026. Durante 2024 se continuará con el desarrollo de acciones que hacen parte de la política pública en concetración en la CONCIP. (Pendiente).</t>
  </si>
  <si>
    <t>Economías de Paz: Fomentar el desarrollo de proyectos de emprendimiento asociados a economías populares, propias, culturales y creativas con actores diferenciales del cambio para contribuir a la construcción de la paz</t>
  </si>
  <si>
    <t>Mujeres beneficiadas a través de proyectos de emprendimientos de paz fortalecidos mediante la línea Mujeres Tejedoras de Vida</t>
  </si>
  <si>
    <t>Población indígena beneficiada a través de proyectos de emprendimientos de paz fortalecidos mediante la línea Comunidades Indígenas</t>
  </si>
  <si>
    <t>Población NARP beneficiada a través de proyectos de emprendimientos de paz fortalecidos mediante la línea Comunidades NARP</t>
  </si>
  <si>
    <t>Programa para fortalecer las iniciativas y emprendimientos propios y culturales de los jóvenes indígenas bajo el principio de autonomía formulado e implementado de manera concertada 
(Porcentaje de construcción y protocolización del programa)
Vigencia 2023: Porcentaje de construcción y protocolización del programa:
Hito 1: Formulación del programa = 40%
Hito 2: Concertación del programa  = 30%
Hito 3: Protocolización del programa = 30%
Vigencia 2024-2026: Porcentaje de avance en la implementación de acciones concertadas</t>
  </si>
  <si>
    <t>Observatorio de Investigaciones de culturas, artes y saberes</t>
  </si>
  <si>
    <t>Investigaciones de carácter territorial y/o sectorial relacionadas con las culturas, los artes y los saberes realizadas y socializadas</t>
  </si>
  <si>
    <t>Circulación, trabajo en Red y apropiación de expresiones artísticas y culturales</t>
  </si>
  <si>
    <t>Procesos de circulación nacional identificados y fortalecidos</t>
  </si>
  <si>
    <t>Procesos de circulación Internacional identificados y fortalecidos</t>
  </si>
  <si>
    <t>De la Economía Naranja a las Economías Populares, Propias, Culturales y Creativas</t>
  </si>
  <si>
    <t>Documento de lineamientos, brechas y buenas prácticas de las economías populares, propias, culturales y creativas formulado</t>
  </si>
  <si>
    <t>Documento de lineamientos de Política Pública y marco normativo de las economías populares, propias, culturales y creativas formulado</t>
  </si>
  <si>
    <t>Directorio de unidades organizadas identificadas en el marco de las economías populares, propias, culturales y creativas elaborado</t>
  </si>
  <si>
    <t>Asociatividad y cultura: fortalecimiento de los ecosistemas territoriales y economías populares, propias, culturales y creativas</t>
  </si>
  <si>
    <t>Unidades de trabajo artístico y cultural acompañadas y reconocidas</t>
  </si>
  <si>
    <t xml:space="preserve">Realizar un portafolio de oferta de procesos de formación bibliotecaria alrededor de las líneas de trabajo de la Biblioteca Nacional. </t>
  </si>
  <si>
    <t>Beneficiarios por procesos de formación para las artes, las culturas y los saberes.</t>
  </si>
  <si>
    <t>Adquisición, producción y procesamiento de dotaciones bibliográficas para la Red Nacional de Bibliotecas Públicas y el Programa Nacional de Bibliotecas Itinerantes.</t>
  </si>
  <si>
    <t xml:space="preserve">Colecciones bibliográficas adquiridas o producidas para las bibliotecas adscritas a la Red Nacional de Bibliotecas Públicas RNBP. </t>
  </si>
  <si>
    <t>Formulación e implementación del Plan Nacional de Lectura, Escritura, Oralidad y Bibliotecas con participación y articulación territorial.</t>
  </si>
  <si>
    <t xml:space="preserve">Fortalecimiento integral de la Red Nacional de Bibliotecas Públicas para el reconocimiento y circulación de las memorias, los saberes y las diversas manifestaciones de las culturas en los territorios.  </t>
  </si>
  <si>
    <t xml:space="preserve">Entidades territoriales con asistencia técnica y formativa para el fortalecimiento de sus redes y bibliotecas públicas adscritas a la Red Nacional de Bibliotecas Públicas RNBP. </t>
  </si>
  <si>
    <t>Conformación y fortalecimiento de la Red Nacional de Bibliotecas Rurales Itinerantes como espacios para la construcción de paz territorial en zonas rurales y étnicas del país.</t>
  </si>
  <si>
    <t xml:space="preserve">Producción y distribución de colecciones editoriales con enfoque poblacional, etnico y  diferencial de libre circulación en el territorio nacional </t>
  </si>
  <si>
    <t xml:space="preserve">Número de ejemplares distribuidos en el territorio nacional para la libre circulación. </t>
  </si>
  <si>
    <t xml:space="preserve">Número de nuevas Bibliotecas Rurales Itinerantes implementadas con enfoque de paz. </t>
  </si>
  <si>
    <t>Contribuir al fortalecimiento de las identidades y la participación en los territorios, a través de la activación del patrimonio bibliográfico y documental del ámbito local, regional y nacional como memoria viva de los colombianos.</t>
  </si>
  <si>
    <t>Porcentaje de avance en las actividades propuestas por la Biblioteca Nacional en el marco del Plan 'Vamos a hacer memoria'.</t>
  </si>
  <si>
    <t>Número mediadores rurales con acompañamiento técnico y formativo para la gestión de proyectos bibliotecarios con enfoque territorial.</t>
  </si>
  <si>
    <t>Promover el desarrollo de capacidades del personal bibliotecario y otros agentes del sector en los territorios para la implementación de las políticas y planes alrededor de las bibliotecas, la lectura, la escritura y la oralidad, con priorización en mujeres y jóvenes.</t>
  </si>
  <si>
    <t>Personal bibliotecario y otros agentes del sector beneficiados de las acciones de las políticas y planes de bibliotecas, lectura, escritura y oralidad.</t>
  </si>
  <si>
    <t xml:space="preserve">Producción y reactivación de exposiciones itinerantes y sus componentes educativos con la participación de las comunidades locales y regionales, para reconocer la riqueza de los patrimonios y saberes ancestrales. </t>
  </si>
  <si>
    <t>Exposiciones itinerantes realizadas con las comunidades</t>
  </si>
  <si>
    <t>Diseño y producción de exposiciones temporales para propiciar el reconocimiento de las memorias locales y regionales, la protección del ambiente y los nuevos relatos de nación incluyente.</t>
  </si>
  <si>
    <t>Exposiciones temporales realizadas en los Museos del Ministerio de Cultura</t>
  </si>
  <si>
    <t>Conceptualización, formulación y gestión del Proyecto de Ley de museos</t>
  </si>
  <si>
    <t>Conceptualización, formulación y gestión de la Ley de museos realizadas</t>
  </si>
  <si>
    <t>Implementación de las líneas de acción de la Política Nacional de Museos, con énfasis en el fortalecimiento de las entidades museales del país y los procesos de profesionalización de sus trabajadores.</t>
  </si>
  <si>
    <t>Documentos técnicos de desarrollo de la Política Nacional de Museos</t>
  </si>
  <si>
    <t>Producción del guion museológico y guion museográfico del proyecto de cocreación museológica del Museo Afro que promueve y apoya el reconocimiento de la cultura, las artes, los saberes y las reivindicaciones sociales de la población Afro en Colombia.</t>
  </si>
  <si>
    <t>Guiones del proyecto de cocreación museológica del Museo Afro concluidos</t>
  </si>
  <si>
    <t>Formulación de los planes museológicos de los museos del Ministerio de Cultura y su respectiva realización en territorio a través de metodologías participativas</t>
  </si>
  <si>
    <t>Plan museológico participativo de algunos museos del Ministerio de Cultura</t>
  </si>
  <si>
    <t>Continuar con el fortalecimiento del Grupo de Fomento y Estímulos a la Creación, a la Investigación, a la Actividad Artística y Cultural a través del Programa Nacional de Concertación Cultural con el fin de reconocer la diversidad cultural, estimular el diálogo intercultural, democratizar el acceso a la cultura y al arte, fortalecer el Sistema Nacional de Cultura, y valorar la colectividad artística, cultural y de sabedoras y sabedores</t>
  </si>
  <si>
    <t>Proyectos culturales, artísticos y del patrimonio cultural, apoyados mediante el Programa Nacional de Concertación Cultural</t>
  </si>
  <si>
    <t xml:space="preserve">Continuar con el fortalecimiento del Grupo de Fomento y Estímulos a la Creación, a la Investigación, a la Actividad Artística y Cultural a través del Programa Nacional de Estímulos, con el fin de estimular a los creadores, investigadores, emprendedores y gestores culturales colombianos, bien sea en el ámbito nacional o internacional, para que, en diversas disciplinas del campo cultural, reciban a través de incentivos económicos un estímulo a su práctica, labor y su quehacer cultural. </t>
  </si>
  <si>
    <t xml:space="preserve">Estímulos otorgados a propuestas e iniciativas de creación, formación, circulación e investigación de las artes, la cultura, los saberes y el patrimonio cultural en 32 departamentos del país </t>
  </si>
  <si>
    <t>Participación ciudadana en la cultura: activa, democrática y diversa.</t>
  </si>
  <si>
    <t>Fortalecer el mecanismo de participación de profesionales de diversas disciplinas del conocimiento, con experiencia en campos de la cultura, las artes y el patrimonio cultural, que luego de un proceso de selección, podrán integrar un equipo de jurados encargados de evaluar las propuestas habilitadas de las convocatorias que se requieran en el Grupo de Fomento y Estímulos a la Creación, a la Investigación, a la Actividad Artística y Cultural</t>
  </si>
  <si>
    <t xml:space="preserve">Convocatorias realizadas para la conformación y/o actualización de banco de jurados  </t>
  </si>
  <si>
    <t xml:space="preserve">Ejecución de proyectos que impulsen el reconocimiento y la divulgación de hechos significativos que hacen parte de la historia del conflicto en Colombia, con el fin de enaltecer la memoria de víctimas, desaparecidos y demás afectados; siendo una de las formas de reparación y búsqueda de no repetición; permitiendo que se relaten los  procesos de cultura de la paz de las poblaciones y territorios afectados por dichos hechos. </t>
  </si>
  <si>
    <t xml:space="preserve">Documento técnico de viabilización de los proyectos de sentencias. </t>
  </si>
  <si>
    <t>Fortalecimiento de espacios que permitan el desarrollo de practicas artisticas y culturales, que promuevan el aprovechamiento del tiempo libre y consoliden los procesos de formación de los municipios 
Establecer el cierre de los proyectos que han presentado inconvenientes en su ejecución y/o terminación.</t>
  </si>
  <si>
    <t>Establecer una propuesta de gestión para analizar la tradición constructiva común soporte técnico dando cumplimiento a la ley y normativa vigente, que permita apoyar técnicamente a las comunidades étnicas e indígenas.</t>
  </si>
  <si>
    <t xml:space="preserve">Infraestructuras culturales diseñadas de manera concertada con grupos étnicos. </t>
  </si>
  <si>
    <t>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t>
  </si>
  <si>
    <t xml:space="preserve">Beneficiarios del Programa Arte, Paz y Saberes en los Territorios atendidos </t>
  </si>
  <si>
    <t xml:space="preserve">
Beneficiarios de procesos de promoción de cultura de paz a través de procesos artísticos y culturales</t>
  </si>
  <si>
    <t>Niños, niñas, adolescentes y jóvenes beneficiados por programa Sonidos de Esperanza</t>
  </si>
  <si>
    <t>Niños, niñas, adolescentes y jóvenes beneficiarios de formación musical en escuelas tipo y comunitarias de música.</t>
  </si>
  <si>
    <t>Niños, niñas, adolescentes y jóvenes beneficiarios de formación en danza en escuelas municipales, escuelas comunitarias y organizaciones culturales.</t>
  </si>
  <si>
    <t xml:space="preserve">Propiciar el fortalecimiento de espacios e instancias organizativas, colectivos, redes y procesos asociativos con vocación de formación, creación, circulación y gestión en las artes y la cultura </t>
  </si>
  <si>
    <t>Salas Concertadas Fortalecidas</t>
  </si>
  <si>
    <t>Editoriales Independientes fortalecidas</t>
  </si>
  <si>
    <t>70 </t>
  </si>
  <si>
    <t>Centros Coreograficos regionales fortalecidos</t>
  </si>
  <si>
    <t>Dotaciones de instrumentos musicales entregadas</t>
  </si>
  <si>
    <t>Dotaciones de kits de vestuarios entregadas</t>
  </si>
  <si>
    <t>Personas vinculadas al proceso de cualificación en diseño y confección de vestuarios de danza</t>
  </si>
  <si>
    <t>Ejemplares de la Serie leer es mi cuento producida y distribuida</t>
  </si>
  <si>
    <t>Colectivos de la Red Nacional de HipHop apoyados</t>
  </si>
  <si>
    <t>Comunidades indígenas beneficiarias de procesos artísticos y culturales</t>
  </si>
  <si>
    <t>Contribuir al fortalecimiento de la formación artística y cultural en todos los niveles y modalidades con criterios de calidad, pertinencia, oportunidad y respeto por la diversidad y saberes locales, rurales y urbanos</t>
  </si>
  <si>
    <t>Personas beneficiarias de procesos de formación artística y cultural</t>
  </si>
  <si>
    <t>Subsistemas locales de educación artística y cultural estructurados o en proceso de estructuración</t>
  </si>
  <si>
    <t>Aportar al reconocimiento, valoración y difusión de saberes artísticos y culturales para la construcción de una memoria viva, diversa y dinámica que promueva un nuevo relato de nación pluralista, incluyente y respetuoso de la vida y el territorio</t>
  </si>
  <si>
    <t>Procesos de  construcción de memorias y reconocimientos realizados a artistas, cultores, cultoras, sabedores y sabedoras  a través del programa Voces y saberes en las artes</t>
  </si>
  <si>
    <t>Apoyar la participación de los artistas colombianos en escenarios y eventos relevantes a nivel internacional, para la construcción de lazos de cooperación, diálogo con gobiernos, redes y otras instancias que aporten, a la internacionalización del sector artístico del país. Desarrollo de encuentros para promover el debate sobre las artes y su devenir en Colombia y en el mundo.</t>
  </si>
  <si>
    <t xml:space="preserve">Desarrollo de encuentros y actividades para la promoción y  circulación de las artes colombianas. </t>
  </si>
  <si>
    <t>Impulsar la formulación, actualización o implementación de políticas públicas y planes sectoriales en el campo de las artes</t>
  </si>
  <si>
    <t>Promover planes, programas, proyectos y procesos artísticos y culturales que amplíen el grado de participación y equidad de los diferentes grupos poblacionales para garantizar el goce efectivo de los derechos</t>
  </si>
  <si>
    <t>Mujeres beneficiarias del programa Mujeres Arte y Cuidado</t>
  </si>
  <si>
    <t xml:space="preserve">Espectadores presenciales de las  producciones realizadas por el Centro Nacional de las Artes </t>
  </si>
  <si>
    <t xml:space="preserve">Agentes del sector cultural diversos beneficiados con procesos educativos en oficios técnicos, saberes y profesiones de las artes escénicas, así como para la sensibilización de ciudadanos(as) libres para el disfrute cultural por medio de canales presenciales y virtuales.  </t>
  </si>
  <si>
    <t>Agentes de la cadena de valor cultural beneficiados con las producciones realizadas por el  CNA</t>
  </si>
  <si>
    <t>Instituciones educativas y culturales con proyectos institucionales y procesos de formación artística y cultural diseñados e implementados.</t>
  </si>
  <si>
    <t>Escuelas de Música Comunitarias apoyadas</t>
  </si>
  <si>
    <t>Laboratorios de creación y criculación apoyados</t>
  </si>
  <si>
    <t>Nodos de confección de vestuarios fortalecidos</t>
  </si>
  <si>
    <t>Ferias del Libro Regionales apoyadas</t>
  </si>
  <si>
    <t>Ferias del Libro Internacionales apoyadas</t>
  </si>
  <si>
    <t>Programa de fomento a la investigación, divulgación  y apropiación social</t>
  </si>
  <si>
    <t>Número de estímulos otorgados en la vigencia</t>
  </si>
  <si>
    <t>Número de mujeres participando en el programa Cocinando la Paz</t>
  </si>
  <si>
    <t>Bienes o colecciones PCMU,  inmuebles arquitectónicos y urbanos  documentados</t>
  </si>
  <si>
    <t xml:space="preserve">Número de personas formadas en gestión, seguimiento y control del Patrimonio Cultural  </t>
  </si>
  <si>
    <t>Programa de Escuelas Taller fortalecidos y funcionando según nuevos lineamientos técnicos y modelos de gobernanza.</t>
  </si>
  <si>
    <t>Total de personas beneficiadas a través del programa Escuelas Taller</t>
  </si>
  <si>
    <t>Estrategias implementadas por el programas de investigación para el fortalecimiento de los Patrimonio Culturales</t>
  </si>
  <si>
    <t>Publicaciones de Patrimonio Cultural realizadas</t>
  </si>
  <si>
    <t>Grupo de investigación de creado y reconocido por Minciencias</t>
  </si>
  <si>
    <t>Bienes o colecciones de Patrimonio Cultural Inmaterial documentadas</t>
  </si>
  <si>
    <t>Estrategias para la gestión, manejo, protección, conservación y salvaguardia de los Patrimonios Culturales implementadas</t>
  </si>
  <si>
    <t>Municipios con capacidades  para el desarrollo de economía popular a través del Turismo Cultural con enfoque en Patrimonio fortalecidas</t>
  </si>
  <si>
    <t>Estudios y proyectos de intervención para el complejo hospitalario San Juan de Dios realizados</t>
  </si>
  <si>
    <t>Encuentros culturales locales del Pueblo Rrom apoyados.</t>
  </si>
  <si>
    <t>Número de encuentros culturales internacionales de transmisión de saberes apoyados</t>
  </si>
  <si>
    <t>Eventos de conmemoración apoyados en el marco de las siguientes fechas emblemáticas: día internacional del Pueblo Rrrom, día de la mujer gitana y día internacional de la lengua Romaní.</t>
  </si>
  <si>
    <t xml:space="preserve">Porcentaje de espacios de fortalecimiento realizados para la transmisión de conocimientos y diálogo intergeneracionales (incluyendo socialización plan decenal lenguas nativas, subcapítulo amazónico y diseño e implementación del mismo) </t>
  </si>
  <si>
    <t>Numero de acciones adelantadas con enfoque de género</t>
  </si>
  <si>
    <t>Numero de acciones adelantadas con grupos de jovenes</t>
  </si>
  <si>
    <t>Número de clínicas de proyectos de creación y producción de contenidos audiovisuales, sonoros de narrativas digitales y cinematográficas realizadas</t>
  </si>
  <si>
    <t>Mujeres y personal del Ejército Nacional beneficiarios de acciones con enfoque de género que contribuyan al fortalecimiento de las gobernanzas de las mujeres en el sector audiovisual, cinematográfico, sonoro y de medios interactivos desarrolladas</t>
  </si>
  <si>
    <t>Número de contenidos cinematográficos creados para la maleta de cine por la paz.</t>
  </si>
  <si>
    <t>Mercados regionales para la circulación de contenidos audiovisuales, sonoros, cinematográficos y de medios interactivos realizados</t>
  </si>
  <si>
    <t>Misiones de agentes y creadores de contenidos audiovisuales, sonoros, cinematográficos y de medios interactivos apoyados en circuitos internacionales y nacionales</t>
  </si>
  <si>
    <t>Países latinoamericanos y del Caribe, así como del territorio internacional para la circulación de contenido audiovisual y cinematográfico aliados en la estrategia Retina Latina</t>
  </si>
  <si>
    <t xml:space="preserve"> Cine Concierto en vivo y grabado realizado </t>
  </si>
  <si>
    <t>Número de títulos de la Maleta por la Paz gestionados para acceso público.</t>
  </si>
  <si>
    <t xml:space="preserve">1. H1: (20%)
2. 0.
</t>
  </si>
  <si>
    <t>1. H2: 30% H3: 50% 
2.	100%</t>
  </si>
  <si>
    <t>1. 100%
2. 100%</t>
  </si>
  <si>
    <t xml:space="preserve">Proyectos de emprendimientos de paz fortalecidos
</t>
  </si>
  <si>
    <t xml:space="preserve">Políticas o planes para las artes formulados, actualizados o implementados </t>
  </si>
  <si>
    <t>Personas beneficiarias del programa Jóvenes por las Artes</t>
  </si>
  <si>
    <t xml:space="preserve">Personas que acceden a procesos formales e informales en educación y formación musical y artística a través del programa Sonidos para la Construcción de Paz </t>
  </si>
  <si>
    <t>Despacho Ministro</t>
  </si>
  <si>
    <t>Número de municipios PDET, AMUNAFRO y otros  municipios en condiciones vulneración de derechos sociales (desigualdad social, racializados) asesorados a través del proyecto gobernanza cultural en los territorios,  en el marco del fortalecimiento de los procesos de desarrollo institucional del Sistema Nacional de Cultura.</t>
  </si>
  <si>
    <t>Número de gestores y creadores culturales formados en el marco del proyecto de formación en programas de gestión para la  gobernanza cultural y la construcción de paz .</t>
  </si>
  <si>
    <t>COCINAS PARA LA PAZ
Reconstrucción social y consolidación de ecosistemas productivos basados en economías populares a través  las prácticas y saberes asociados a la alimentación y cocinas tradicionales</t>
  </si>
  <si>
    <t>INVENTARIOS
Implementación de inventarios del patrimonio cultural para mejorar las capacidades de convivencia a través del reconocimiento y fortalecimiento de identidades y memorias</t>
  </si>
  <si>
    <t>TEJECULTURAS
Consolidación de procesos comunitarios de investigación y gestión participativa para el fortalecimiento y sostenibilidad de la memoria y los saberes tradicionales, generando capacidad instalada en los territorios, en especial en la población joven</t>
  </si>
  <si>
    <t>FORMACIÓN: Educación para la vida, el patrimonio y la memoria</t>
  </si>
  <si>
    <t>ESCUELAS TALLER "Herramientas para la paz"
Formación en artes, saberes y oficios tradicionales para el fortalecimiento de la paz y las economías populares.</t>
  </si>
  <si>
    <t>SISTEMA DE INVESTIGACIÓN PARA  EL FORTALECIMIENTO DE LA GESTIÓN DEL PATRIMONIO CULTURAL  Implementación  del programa de investigación de la DPyM  para el fortalecimiento de los patrimonio culturales. (Centro documentación, línea editorial, publicaciones, observatorio Grupo de investigación)</t>
  </si>
  <si>
    <t>MEMORIA,  SABERES Y  PATRIMONIO CULTURAL DE GRUPOS ÉTNICOS 
(Nombre por concertar con la MPC y Alta consultiva NARP) 
 Construcción y concertación de una línea de trabajo horizontal para el reconocimiento, fomento y fortalecimiento de la memoria, los saberes y el patrimonio cultural de grupos étnicos, desde donde sea garantizada la implementación del enfoque interseccional y las acciones afirmativas.</t>
  </si>
  <si>
    <t>PROGRAMA DECLARATORIA DE BIC EN EL ÁMBITO NACIONAL 
Identificación de los bienes del patrimonio cultural desde una mirada integral, diversa e incluyente que sean susceptibles de declaratoria y aplicación del régimen especial de protección establecido en la normatividad vigente.</t>
  </si>
  <si>
    <t xml:space="preserve">INTEGRALIDAD DE LOS PATRIMONIOS 
Gestión y apropiacion social del Patrimonio Cultural desde su integralidad para la conservación de la memoria, a través de la puesta en valor de los saberes, expresiones y practicas como determinante de los territorios. 
</t>
  </si>
  <si>
    <t>LABORATORIO DE INNOVACIÓN, EN PATRIMONIO Y TERRITORIO  
Desarrollo de estrategias, documentos normativos y lineamientos técnicos para la gestión de BIC.</t>
  </si>
  <si>
    <t xml:space="preserve">VIGIAS DEL PATRIMONIO
Implementación de estrategias de participación ciudadana  para el reconocimiento, valoración, protección y divulgación del patrimonio cultural desde los territoios para la paz total </t>
  </si>
  <si>
    <t>VIVIENDAS DE INTERÉS CULTURAL  
Desarrollo de viviendas de interés cultural como reconocimiento de los saberes, dignificación de la vida y el diálogo con la naturaleza para la puesta en valor del componente dinámico del paisaje patrimonial del país.</t>
  </si>
  <si>
    <t>PROGRAMA NACIONAL PARA LA PREVENCIÓN DE TRÁFICO ILÍCITO.
 Desarrollo de estrategias internacionales para la recuperación y protección del patrimonio cultural Colombiano.</t>
  </si>
  <si>
    <t xml:space="preserve">RELATOS PARA LA VIDA: Fortalecer la creación y producción de contenidos audiovisuales, sonoros de narrativas digitales y cinematográficas, realizados por diversos creadores,  que contribuyan a procesos de memoria, inclusión, paz y sostenibilidad, entre otros.  </t>
  </si>
  <si>
    <t xml:space="preserve">CREADORES DE CONTENIDOS PARA LA PAZ: Formación para las artes, las culturas y los saberes en comunicaciones, audiovisuales, cine,  medios sonoros y narrativas digitales, para el fortalecimiento el sector. </t>
  </si>
  <si>
    <t>CINE Y EDUCACIÓN, ARTE PARA LA VIDA:  Plan nacional de educación y apropiación audiovisual y cinematográfico para niños, niñas y jóvenes desde una perspectiva intercultural.</t>
  </si>
  <si>
    <t xml:space="preserve">CLINICAS DE PROYECTOS DACMI: Fortalecer la creación y producción de contenidos audiovisuales, sonoros de narrativas digitales y cinematográficas, a través de procesos formativos que los guien y acompañen en la construcción de los mismos.  </t>
  </si>
  <si>
    <t xml:space="preserve">MUJER-ES TERRITORIO:  Diseñar e implementar acciones con enfoque de género que contribuyan al fortalecimiento de las gobernanzas de las mujeres en el sector audiovisual, cineamtográfico, sonoro y de medios interactivos. </t>
  </si>
  <si>
    <t>MALETA DE CINE POR LA PAZ: Fomentar la creación de una maleta de cine y audiovisuales con foco en relatos de y por la paz que abracen el legado de la verdad y sea circulada a nivel nacional e internacional.</t>
  </si>
  <si>
    <t>COLOMBIA DE PELÍCULA: Circuito de circulación alternativo de cine y audiovisual colombiano en diversos municipios del país</t>
  </si>
  <si>
    <t>MAR: Mercados regionales: Fomentar el desarrollo de mercados regionales asociados a la circulación de contenidos audiovisuales, sonoros, cinematográficos y de medios interactivos.</t>
  </si>
  <si>
    <t>COLOMBIA CIRCULA PAZ: Fomentar la circulación de agentes creadores de contenidos audiovisuales, sonoros, cinematográficos y de medios interactivos.</t>
  </si>
  <si>
    <t>CINE ACCESIBLE: Promover la creación de contenidos audiovisuales, cinematográficos y digitales para las personas con discapacida visual y/o auditiva.</t>
  </si>
  <si>
    <t>COLOMBIA EN EL PLANETA, CREADORES CON SENTIDO: Diseñar e implementar acciones de sostenibilidad medio ambiental con foco en la producción de contenidos audiovisuales, cinematográficos, sonoros y de medios interactivos.</t>
  </si>
  <si>
    <t>RADIO Y TELEVISIÓN PARA LA VIDA Y LA PAZ: Fomentar el fortalecimiento de emisoras y canales comunitarios y públicos, a través de asitencia técnica, formación y fomento a la producción de contenidos diversos y  de calidad con enfoque pobalcional y territorial.</t>
  </si>
  <si>
    <t>MINGA COMUNICA: Fomentar el derecho a la expresión, representación y participación de los pueblos indigenas del país a través de la implementación de la política pública de comunicación de y para los pueblos indigenas, que permita fortalecer sus medios, colectivos y procesos de apropiación mediática, creación y circulación de contenidos sonoros, audiovisuales, cinematográficos y de narrativas digitales.</t>
  </si>
  <si>
    <t>COMUNICACIÓN PARA EL BUEN VIVIR, PUEBLOS ÉTNICOS: Minga Comunica - Afrocolombias: Fomentar el derecho a la expresión, representación y participación de los grupos étnicos del país a través de la implementación de políticas públicas diferenciales de comunicación que permitan fortalecer sus medios, colectivos y procesos de apropiación mediática, creación y circulación de contenidos sonoros, audiovisuales, cinematográficos y de narrativas digitales.</t>
  </si>
  <si>
    <t>RETINA LATINA: Promover la circulación de contenidos audiovisuales y cinematográficos nacionales y latinoamericanos  interculturales a nivel nacional e internacional a través del fortalecimiento de la plataforma digital de cine colombiano y latinomericano Retina Latina.</t>
  </si>
  <si>
    <t>VERNOS LIBERA: Fortalecer y desarrollar acciones, proyectos, circuitos y redes  para la circulación de contenidos cinematográficos interculturales a nivel nacional e internacional.</t>
  </si>
  <si>
    <t xml:space="preserve">RELATOS CONTRA EL OLVIDO, PATRIMONIO Y MEMORIA - ACERVO: Promover la salvaguardia, conservación, divulgación y circulacion del patrimonio audiovisual, cinematográfico, sonoro, y de medios interactivos del Ministerio de Cultura. </t>
  </si>
  <si>
    <t>RELATOS CONTRA EL OLVIDO, PATRIMONIO Y MEMORIA - BIBLIOTECA VIRTUAL: Diseñar la Biblioteca virtual de la Historia de la Memoria Audiovisual Colombiana. Etapa 1.</t>
  </si>
  <si>
    <t>LA PAZ IMAGINA, COMUNICACIÓN INFANCIA Y JUVENTUD: Fortalecer la formación de los niños, niñas y adolescentes como creadores de contenidos audiovisuales, cinematográficos, sonoros e interactivos.</t>
  </si>
  <si>
    <t>DIGITAL ES CULTURA, NARRATIVAS CONVERGENTES PARA EL CAMBIO: Fomentar la apropiación de los nuevos medios y la producción y circulación de contenidos diversos y de calidad en el desarrollo de formatos innovadores en narrativas digitales, para promover el reconocimiento de las diversas identidades, la apropiación del patrimonio cultural y la gestión viva y creativa de las artes y la memoria.</t>
  </si>
  <si>
    <t>RELATOS CONTRA EL OLVIDO, PATRIMONIO Y MEMORIA - FORMACIÓN SIPAC: Implementar el Plan de Formación del Sistema del Patrimonio Audiovisual Colombiano, SIPAC, a través de la realización de procesos  de formación especializada para la protección y salvaguardia del Patrimonio Audiovisual Colombiano.</t>
  </si>
  <si>
    <t>RELATOS CONTRA EL OLVIDO, PATRIMONIO Y MEMORIA - MALETA AFRO. Promover el acceso, divulgación y circulación del patrimonio audiovisual afrocolombiano en el marco del Programa PACCA, a través de la gestión para la publicación en línea de la Maleta Afro, SANKOFA, y/o su reproducción analógica. Etapa 1.</t>
  </si>
  <si>
    <t>RELATOS CONTRA EL OLVIDO, PATRIMONIO Y MEMORIA. Formular e implementar concertadamente la Política Pública de Patrimonio Audiovisual de los Pueblos Indígenas - PACCPI- a fin de proteger y salvaguardar las memorias audiovisuales e historia y conexos de los Pueblos Indígenas en Colombia, de acuerdo con la resolución 3441 de 2017.</t>
  </si>
  <si>
    <t>CNA un espacio vivo
Posicionar el Centro Nacional de las Artes CNA, como espacio de creación, circulación, formación y mediación para las artes, las culturas y los saberes.</t>
  </si>
  <si>
    <t>Mediación, diálogos y comunidades
Acciones de democratización cultural con enfoque poblacional diferencial y de género para garantizar el acceso a la oferta artística y promover la participación creativa de ciudadanías y comunidades activas y diversas en la vida cultural del CNA.</t>
  </si>
  <si>
    <t>Expansión de capacidades: más y mejores oportunidades de la población para lograr sus proyectos de vida</t>
  </si>
  <si>
    <t xml:space="preserve">Garantía del disfrute y ejercicio de los derechos culturales para la vida y la paz </t>
  </si>
  <si>
    <t xml:space="preserve">Construcción, intervención y dotación  de casas de cultura, bibliotecas,teatro, salas de danza y demas infraestruturas culturales </t>
  </si>
  <si>
    <t>Gobernanza cultural</t>
  </si>
  <si>
    <t>Otorgarle a la política de paz una dimensión artística y cultural</t>
  </si>
  <si>
    <t>Reconocimiento, salvaguardia y fomento de la memoria viva, las culturas y los saberes.</t>
  </si>
  <si>
    <t>Fomento y estímulos a las culturas, las artes y los saberes</t>
  </si>
  <si>
    <t>Estrategia de accesibilidad diseñada e implementación de piloto del programa Cine accesible</t>
  </si>
  <si>
    <t>Numero de acciones adelantadas con actores diferenciales para el cambio que contribuyen a la construcción de la paz</t>
  </si>
  <si>
    <t>Espacios culturales como centros de pensamiento y acción para la construcción y ejercicio colectivo de la democracia</t>
  </si>
  <si>
    <t xml:space="preserve">Adecuación de alimentos </t>
  </si>
  <si>
    <t>El agua, la biodiversidad y las personas en el centro del ordenamiento territorial</t>
  </si>
  <si>
    <t>Implementación y jerarquización de las determinantes de ordenamiento</t>
  </si>
  <si>
    <t>Salvaguardia y fomento de la alimentación y las cocinas tradicionales de Colombia</t>
  </si>
  <si>
    <t>Economías populares y alternativas en los ecosistemas culturales y creativas</t>
  </si>
  <si>
    <t>Departamentos vinculados y articulados a la formulación e implementación del  Plan Nacional de Lectura, Escritura, Oralidad y Bibliotecas</t>
  </si>
  <si>
    <t>Proceso de Revisión del Plan Nacional de Cultura 2022-2032 Plan Decenal de Cultura "Cultura para la protección de la diversidad de la vida y el territorio"</t>
  </si>
  <si>
    <t>Documento "Plan Decenal de Cultura 2022-2032" ajustado</t>
  </si>
  <si>
    <t>Implementación del Plan Decenal de Cultura</t>
  </si>
  <si>
    <t>Formulación y concertacion del Capítulo de Pueblos Indígenas del Plan Decenal de Cultura</t>
  </si>
  <si>
    <t>Porcentaje de avance en la formulación y concertacion del Capítulo de Pueblos Indígenas del Plan Decenal de Cultura</t>
  </si>
  <si>
    <t>Formulación y concertacion el Capítulo de Comunidades Negras, Afrocolombianas, Raizales y Palenqueras del Plan Decenal de Cultura</t>
  </si>
  <si>
    <t>Porcentaje de avance en la formulación y concertacion el Capítulo de Comunidades Negras, Afrocolombianas, Raizales y Palenqueras del Plan Decenal de Cultura</t>
  </si>
  <si>
    <t>Formulación, concertacion e implementacion del Capítulo del Pueblo Rrom del Plan Decenal de Cultura</t>
  </si>
  <si>
    <t>Porcentaje de avance en la formulación, concertacion e implementacion del Capítulo del Pueblo Rrom del Plan Decenal de Cultura</t>
  </si>
  <si>
    <t>Oficina Asesora de Planeación</t>
  </si>
  <si>
    <t>Porcentaje de avance en la Fase de implementación del Plan Decenal de Cultura 2022-2032</t>
  </si>
  <si>
    <t>Promover la gestión de fuentes de financiación del sector cultura para  el desarrollo de proyectos o iniciativas culturales en el territorio nacional.</t>
  </si>
  <si>
    <t>Promover la gestión de fuentes de financiación del sector cultura para la aprobación de recursos en el Sistema general de Regalías que permitan desarrollo de proyectos o iniciativas culturales en el territorio nacional.</t>
  </si>
  <si>
    <t>Proyectos apoyados a través del Sistema General de Regalías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</si>
</sst>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_-"/>
    <numFmt numFmtId="165" formatCode="_-* #,##0_-;\-* #,##0_-;_-* &quot;-&quot;??_-;_-@_-"/>
    <numFmt numFmtId="166" formatCode="0.0%"/>
  </numFmts>
  <fonts count="15" x14ac:knownFonts="1">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b/>
      <sz val="16"/>
      <color theme="1"/>
      <name val="Calibri"/>
      <family val="2"/>
      <scheme val="minor"/>
    </font>
    <font>
      <b/>
      <sz val="12"/>
      <color theme="1"/>
      <name val="Calibri"/>
      <family val="2"/>
      <scheme val="minor"/>
    </font>
    <font>
      <sz val="8"/>
      <name val="Calibri"/>
      <family val="2"/>
      <scheme val="minor"/>
    </font>
    <font>
      <sz val="12"/>
      <color theme="1"/>
      <name val="Calibri"/>
      <family val="2"/>
      <scheme val="minor"/>
    </font>
    <font>
      <b/>
      <sz val="9"/>
      <color rgb="FF000000"/>
      <name val="Tahoma"/>
      <family val="2"/>
    </font>
    <font>
      <sz val="9"/>
      <color rgb="FF000000"/>
      <name val="Tahoma"/>
      <family val="2"/>
    </font>
    <font>
      <sz val="12"/>
      <name val="Calibri Light"/>
      <family val="2"/>
      <scheme val="major"/>
    </font>
    <font>
      <b/>
      <sz val="12"/>
      <name val="Calibri Light"/>
      <family val="2"/>
      <scheme val="major"/>
    </font>
    <font>
      <sz val="12"/>
      <name val="Calibri Light"/>
      <family val="2"/>
    </font>
    <font>
      <sz val="12"/>
      <color theme="1"/>
      <name val="Calibri Light"/>
      <family val="2"/>
      <scheme val="major"/>
    </font>
  </fonts>
  <fills count="13">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E9EBF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bgColor indexed="64"/>
      </patternFill>
    </fill>
    <fill>
      <patternFill patternType="solid">
        <fgColor theme="0" tint="-0.34998626667073579"/>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bottom style="thin">
        <color theme="4" tint="0.39997558519241921"/>
      </bottom>
      <diagonal/>
    </border>
    <border>
      <left/>
      <right style="thin">
        <color indexed="64"/>
      </right>
      <top/>
      <bottom style="thin">
        <color theme="4" tint="0.39997558519241921"/>
      </bottom>
      <diagonal/>
    </border>
    <border>
      <left style="thin">
        <color indexed="64"/>
      </left>
      <right/>
      <top/>
      <bottom style="thin">
        <color indexed="64"/>
      </bottom>
      <diagonal/>
    </border>
  </borders>
  <cellStyleXfs count="9">
    <xf numFmtId="0" fontId="0" fillId="0" borderId="0"/>
    <xf numFmtId="0" fontId="2" fillId="0" borderId="0"/>
    <xf numFmtId="43" fontId="2" fillId="0" borderId="0" applyFont="0" applyFill="0" applyBorder="0" applyAlignment="0" applyProtection="0"/>
    <xf numFmtId="164" fontId="2" fillId="0" borderId="0" applyFont="0" applyFill="0" applyBorder="0" applyAlignment="0" applyProtection="0"/>
    <xf numFmtId="43" fontId="8"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9" fontId="8" fillId="0" borderId="0" applyFont="0" applyFill="0" applyBorder="0" applyAlignment="0" applyProtection="0"/>
  </cellStyleXfs>
  <cellXfs count="112">
    <xf numFmtId="0" fontId="0" fillId="0" borderId="0" xfId="0"/>
    <xf numFmtId="0" fontId="0" fillId="0" borderId="0" xfId="0" applyAlignment="1">
      <alignment wrapText="1"/>
    </xf>
    <xf numFmtId="0" fontId="5" fillId="5"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4" fillId="4" borderId="2" xfId="0" applyFont="1" applyFill="1" applyBorder="1" applyAlignment="1">
      <alignment horizontal="justify" vertical="center" readingOrder="1"/>
    </xf>
    <xf numFmtId="0" fontId="4" fillId="4" borderId="3" xfId="0" applyFont="1" applyFill="1" applyBorder="1" applyAlignment="1">
      <alignment horizontal="justify" vertical="center" readingOrder="1"/>
    </xf>
    <xf numFmtId="0" fontId="0" fillId="0" borderId="8" xfId="0" applyBorder="1" applyAlignment="1">
      <alignment horizontal="center" vertical="center"/>
    </xf>
    <xf numFmtId="0" fontId="0" fillId="0" borderId="8" xfId="0" applyBorder="1" applyAlignment="1">
      <alignment vertical="center"/>
    </xf>
    <xf numFmtId="0" fontId="6" fillId="0" borderId="8" xfId="0" applyFont="1" applyBorder="1" applyAlignment="1">
      <alignment horizontal="left" vertical="center" wrapText="1"/>
    </xf>
    <xf numFmtId="0" fontId="5" fillId="5" borderId="8" xfId="0" applyFont="1" applyFill="1" applyBorder="1" applyAlignment="1">
      <alignment horizontal="left" vertical="center"/>
    </xf>
    <xf numFmtId="0" fontId="0" fillId="6" borderId="8" xfId="0" applyFill="1" applyBorder="1" applyAlignment="1">
      <alignment horizontal="left" vertical="center"/>
    </xf>
    <xf numFmtId="0" fontId="6" fillId="6" borderId="9" xfId="0" applyFont="1" applyFill="1" applyBorder="1" applyAlignment="1">
      <alignment horizontal="left" vertical="center"/>
    </xf>
    <xf numFmtId="0" fontId="0" fillId="9" borderId="8" xfId="0" applyFill="1" applyBorder="1" applyAlignment="1">
      <alignment horizontal="left" vertical="center"/>
    </xf>
    <xf numFmtId="0" fontId="0" fillId="6" borderId="8" xfId="0" applyFill="1" applyBorder="1" applyAlignment="1">
      <alignment vertical="center" wrapText="1"/>
    </xf>
    <xf numFmtId="0" fontId="0" fillId="7" borderId="8" xfId="0" applyFill="1" applyBorder="1" applyAlignment="1">
      <alignment vertical="center" wrapText="1"/>
    </xf>
    <xf numFmtId="0" fontId="0" fillId="3" borderId="8" xfId="0" applyFill="1" applyBorder="1" applyAlignment="1">
      <alignment vertical="center" wrapText="1"/>
    </xf>
    <xf numFmtId="0" fontId="0" fillId="5" borderId="8" xfId="0" applyFill="1" applyBorder="1" applyAlignment="1">
      <alignment vertical="center" wrapText="1"/>
    </xf>
    <xf numFmtId="0" fontId="0" fillId="8" borderId="8" xfId="0" applyFill="1" applyBorder="1" applyAlignment="1">
      <alignment vertical="center" wrapText="1"/>
    </xf>
    <xf numFmtId="0" fontId="0" fillId="7" borderId="8" xfId="0" applyFill="1" applyBorder="1" applyAlignment="1">
      <alignment horizontal="left" vertical="center"/>
    </xf>
    <xf numFmtId="0" fontId="6" fillId="6" borderId="8" xfId="0" applyFont="1" applyFill="1" applyBorder="1" applyAlignment="1">
      <alignment horizontal="left" vertical="center"/>
    </xf>
    <xf numFmtId="0" fontId="0" fillId="3" borderId="8" xfId="0" applyFill="1" applyBorder="1" applyAlignment="1">
      <alignment horizontal="left" vertical="center"/>
    </xf>
    <xf numFmtId="0" fontId="0" fillId="5" borderId="8" xfId="0" applyFill="1" applyBorder="1" applyAlignment="1">
      <alignment horizontal="left" vertical="center"/>
    </xf>
    <xf numFmtId="0" fontId="0" fillId="8" borderId="8" xfId="0" applyFill="1" applyBorder="1" applyAlignment="1">
      <alignment horizontal="left" vertical="center"/>
    </xf>
    <xf numFmtId="0" fontId="5" fillId="5" borderId="8" xfId="0" applyFont="1" applyFill="1" applyBorder="1" applyAlignment="1">
      <alignment horizontal="center" vertical="center"/>
    </xf>
    <xf numFmtId="0" fontId="6" fillId="0" borderId="8" xfId="0" applyFont="1" applyBorder="1" applyAlignment="1">
      <alignment horizontal="center" vertical="center" wrapText="1"/>
    </xf>
    <xf numFmtId="0" fontId="6" fillId="6" borderId="8" xfId="0" applyFont="1" applyFill="1" applyBorder="1" applyAlignment="1">
      <alignment horizontal="center" vertical="center"/>
    </xf>
    <xf numFmtId="0" fontId="0" fillId="0" borderId="8" xfId="0" applyBorder="1"/>
    <xf numFmtId="0" fontId="6" fillId="0" borderId="8" xfId="0" applyFont="1" applyBorder="1" applyAlignment="1">
      <alignment horizontal="center"/>
    </xf>
    <xf numFmtId="0" fontId="6" fillId="6" borderId="8" xfId="0" applyFont="1" applyFill="1" applyBorder="1" applyAlignment="1">
      <alignment vertical="center"/>
    </xf>
    <xf numFmtId="0" fontId="5" fillId="5" borderId="9" xfId="0" applyFont="1" applyFill="1" applyBorder="1" applyAlignment="1">
      <alignment horizontal="center" vertical="center"/>
    </xf>
    <xf numFmtId="0" fontId="0" fillId="0" borderId="8" xfId="0" applyBorder="1" applyAlignment="1">
      <alignment horizontal="center"/>
    </xf>
    <xf numFmtId="0" fontId="3" fillId="4" borderId="8" xfId="0" applyFont="1" applyFill="1" applyBorder="1" applyAlignment="1">
      <alignment horizontal="center" vertical="center" readingOrder="1"/>
    </xf>
    <xf numFmtId="0" fontId="3" fillId="4" borderId="9" xfId="0" applyFont="1" applyFill="1" applyBorder="1" applyAlignment="1">
      <alignment horizontal="justify" vertical="center" readingOrder="1"/>
    </xf>
    <xf numFmtId="0" fontId="3" fillId="9" borderId="8" xfId="0" applyFont="1" applyFill="1" applyBorder="1" applyAlignment="1">
      <alignment horizontal="center" vertical="center" readingOrder="1"/>
    </xf>
    <xf numFmtId="0" fontId="6" fillId="0" borderId="8" xfId="0" applyFont="1" applyBorder="1" applyAlignment="1">
      <alignment horizontal="center" vertical="center"/>
    </xf>
    <xf numFmtId="0" fontId="3" fillId="4" borderId="8" xfId="0" applyFont="1" applyFill="1" applyBorder="1" applyAlignment="1">
      <alignment vertical="center" readingOrder="1"/>
    </xf>
    <xf numFmtId="0" fontId="3" fillId="4" borderId="8" xfId="0" applyFont="1" applyFill="1" applyBorder="1" applyAlignment="1">
      <alignment horizontal="justify" vertical="center" readingOrder="1"/>
    </xf>
    <xf numFmtId="0" fontId="0" fillId="0" borderId="0" xfId="0" pivotButton="1"/>
    <xf numFmtId="0" fontId="0" fillId="0" borderId="0" xfId="0" applyAlignment="1">
      <alignment horizontal="left"/>
    </xf>
    <xf numFmtId="0" fontId="0" fillId="0" borderId="0" xfId="0" applyAlignment="1">
      <alignment horizontal="left" indent="1"/>
    </xf>
    <xf numFmtId="3" fontId="0" fillId="0" borderId="0" xfId="0" applyNumberFormat="1"/>
    <xf numFmtId="0" fontId="11" fillId="0" borderId="8" xfId="0" applyFont="1" applyBorder="1" applyAlignment="1">
      <alignment vertical="center"/>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12" fillId="11" borderId="8" xfId="0" applyFont="1" applyFill="1" applyBorder="1" applyAlignment="1">
      <alignment horizontal="center" vertical="center"/>
    </xf>
    <xf numFmtId="9" fontId="11" fillId="0" borderId="8" xfId="8" applyFont="1" applyFill="1" applyBorder="1" applyAlignment="1">
      <alignment horizontal="center" vertical="center"/>
    </xf>
    <xf numFmtId="0" fontId="12" fillId="10" borderId="6" xfId="0" applyFont="1" applyFill="1" applyBorder="1" applyAlignment="1">
      <alignment horizontal="center" vertical="center"/>
    </xf>
    <xf numFmtId="0" fontId="12" fillId="3"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0" borderId="0" xfId="0" applyFont="1" applyAlignment="1">
      <alignment horizontal="center" vertical="center"/>
    </xf>
    <xf numFmtId="1" fontId="11" fillId="0" borderId="8" xfId="0" applyNumberFormat="1" applyFont="1" applyBorder="1" applyAlignment="1">
      <alignment horizontal="center" vertical="center"/>
    </xf>
    <xf numFmtId="0" fontId="11" fillId="0" borderId="1" xfId="0" applyFont="1" applyBorder="1" applyAlignment="1">
      <alignment vertical="center"/>
    </xf>
    <xf numFmtId="9" fontId="11"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166" fontId="11" fillId="0" borderId="8" xfId="0" applyNumberFormat="1" applyFont="1" applyBorder="1" applyAlignment="1">
      <alignment horizontal="center" vertical="center"/>
    </xf>
    <xf numFmtId="0" fontId="11" fillId="0" borderId="9" xfId="0" applyFont="1" applyBorder="1" applyAlignment="1">
      <alignment horizontal="center" vertical="center" wrapText="1"/>
    </xf>
    <xf numFmtId="3" fontId="11" fillId="0" borderId="9" xfId="0"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wrapText="1"/>
    </xf>
    <xf numFmtId="0" fontId="0" fillId="0" borderId="0" xfId="0" applyAlignment="1">
      <alignment horizontal="left" vertical="center"/>
    </xf>
    <xf numFmtId="3" fontId="0" fillId="0" borderId="0" xfId="0" applyNumberFormat="1" applyAlignment="1">
      <alignment vertical="center"/>
    </xf>
    <xf numFmtId="0" fontId="6" fillId="12" borderId="13" xfId="0" applyFont="1" applyFill="1" applyBorder="1" applyAlignment="1">
      <alignment vertical="center" wrapText="1"/>
    </xf>
    <xf numFmtId="0" fontId="6" fillId="12" borderId="14" xfId="0" applyFont="1" applyFill="1" applyBorder="1" applyAlignment="1">
      <alignment vertical="center"/>
    </xf>
    <xf numFmtId="0" fontId="6" fillId="12" borderId="15" xfId="0" applyFont="1" applyFill="1" applyBorder="1" applyAlignment="1">
      <alignment vertical="center"/>
    </xf>
    <xf numFmtId="0" fontId="6" fillId="0" borderId="16" xfId="0" applyFont="1" applyBorder="1" applyAlignment="1">
      <alignment horizontal="left" vertical="center" wrapText="1"/>
    </xf>
    <xf numFmtId="0" fontId="0" fillId="0" borderId="7" xfId="0" applyBorder="1" applyAlignment="1">
      <alignment horizontal="left" vertical="center" wrapText="1"/>
    </xf>
    <xf numFmtId="0" fontId="6" fillId="0" borderId="18" xfId="0" applyFont="1" applyBorder="1" applyAlignment="1">
      <alignment horizontal="left" vertical="center" wrapText="1"/>
    </xf>
    <xf numFmtId="0" fontId="6" fillId="0" borderId="12" xfId="0" applyFont="1" applyBorder="1" applyAlignment="1">
      <alignment horizontal="center" vertical="center"/>
    </xf>
    <xf numFmtId="3" fontId="6" fillId="0" borderId="17" xfId="0" applyNumberFormat="1" applyFont="1" applyBorder="1" applyAlignment="1">
      <alignment horizontal="center" vertical="center"/>
    </xf>
    <xf numFmtId="3" fontId="0" fillId="0" borderId="6" xfId="0" applyNumberFormat="1" applyBorder="1" applyAlignment="1">
      <alignment horizontal="center" vertical="center"/>
    </xf>
    <xf numFmtId="0" fontId="6" fillId="0" borderId="4" xfId="0" applyFont="1" applyBorder="1" applyAlignment="1">
      <alignment horizontal="center" vertical="center"/>
    </xf>
    <xf numFmtId="3" fontId="6" fillId="0" borderId="5" xfId="0" applyNumberFormat="1" applyFont="1" applyBorder="1" applyAlignment="1">
      <alignment horizontal="center" vertical="center"/>
    </xf>
    <xf numFmtId="0" fontId="6" fillId="3" borderId="16" xfId="0" applyFont="1" applyFill="1" applyBorder="1" applyAlignment="1">
      <alignment horizontal="left" vertical="center" wrapText="1"/>
    </xf>
    <xf numFmtId="0" fontId="6" fillId="3" borderId="12" xfId="0" applyFont="1" applyFill="1" applyBorder="1" applyAlignment="1">
      <alignment horizontal="center" vertical="center"/>
    </xf>
    <xf numFmtId="3" fontId="6" fillId="3" borderId="17" xfId="0" applyNumberFormat="1" applyFont="1" applyFill="1" applyBorder="1" applyAlignment="1">
      <alignment horizontal="center" vertical="center"/>
    </xf>
    <xf numFmtId="9" fontId="11" fillId="0" borderId="8" xfId="8" applyFont="1" applyBorder="1" applyAlignment="1">
      <alignment horizontal="center" vertical="center"/>
    </xf>
    <xf numFmtId="3" fontId="11" fillId="0" borderId="8" xfId="0" applyNumberFormat="1" applyFont="1" applyBorder="1" applyAlignment="1">
      <alignment horizontal="center" vertical="center" wrapText="1"/>
    </xf>
    <xf numFmtId="0" fontId="13" fillId="0" borderId="8" xfId="0" applyFont="1" applyBorder="1" applyAlignment="1">
      <alignment horizontal="center" vertical="center"/>
    </xf>
    <xf numFmtId="0" fontId="0" fillId="0" borderId="8" xfId="0" applyFont="1" applyBorder="1" applyAlignment="1">
      <alignment horizontal="center" vertical="center" wrapText="1"/>
    </xf>
    <xf numFmtId="0" fontId="14" fillId="0"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11" fillId="0" borderId="10" xfId="0" applyFont="1" applyBorder="1" applyAlignment="1">
      <alignment horizontal="center" vertical="center"/>
    </xf>
    <xf numFmtId="49" fontId="11"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2" fillId="2" borderId="11" xfId="0" applyFont="1" applyFill="1" applyBorder="1" applyAlignment="1">
      <alignment horizontal="center" vertical="center"/>
    </xf>
    <xf numFmtId="3" fontId="11"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9" fontId="11" fillId="0" borderId="10" xfId="8" applyFont="1" applyBorder="1" applyAlignment="1">
      <alignment horizontal="center" vertical="center"/>
    </xf>
    <xf numFmtId="3" fontId="11" fillId="0" borderId="11" xfId="0" applyNumberFormat="1" applyFont="1" applyBorder="1" applyAlignment="1">
      <alignment horizontal="center" vertical="center"/>
    </xf>
    <xf numFmtId="0" fontId="11" fillId="0" borderId="10" xfId="0" applyFont="1" applyBorder="1" applyAlignment="1">
      <alignment horizontal="center" vertical="center" wrapText="1"/>
    </xf>
    <xf numFmtId="9" fontId="11" fillId="0" borderId="10" xfId="8" applyFont="1" applyFill="1" applyBorder="1" applyAlignment="1">
      <alignment horizontal="center" vertical="center"/>
    </xf>
    <xf numFmtId="1" fontId="11" fillId="0" borderId="10" xfId="0" applyNumberFormat="1" applyFont="1" applyBorder="1" applyAlignment="1">
      <alignment horizontal="center" vertical="center"/>
    </xf>
    <xf numFmtId="165" fontId="11" fillId="0" borderId="10" xfId="4" applyNumberFormat="1"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horizontal="right" vertical="center"/>
    </xf>
    <xf numFmtId="165" fontId="11" fillId="0" borderId="0" xfId="4" applyNumberFormat="1" applyFont="1" applyFill="1" applyBorder="1" applyAlignment="1">
      <alignment horizontal="right" vertical="center"/>
    </xf>
    <xf numFmtId="0" fontId="12" fillId="0" borderId="7" xfId="0" applyFont="1" applyBorder="1" applyAlignment="1">
      <alignment horizontal="center" vertical="center"/>
    </xf>
    <xf numFmtId="0" fontId="11" fillId="0" borderId="7" xfId="0" applyFont="1" applyBorder="1" applyAlignment="1">
      <alignment vertical="center"/>
    </xf>
    <xf numFmtId="0" fontId="6" fillId="0" borderId="8" xfId="0" applyFont="1" applyBorder="1" applyAlignment="1">
      <alignment horizontal="center" vertical="center" wrapText="1"/>
    </xf>
    <xf numFmtId="0" fontId="6" fillId="6" borderId="8" xfId="0" applyFont="1" applyFill="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4" borderId="10" xfId="0" applyFont="1" applyFill="1" applyBorder="1" applyAlignment="1">
      <alignment horizontal="center" vertical="center" readingOrder="1"/>
    </xf>
    <xf numFmtId="0" fontId="12" fillId="10" borderId="4" xfId="0" applyFont="1" applyFill="1" applyBorder="1" applyAlignment="1">
      <alignment horizontal="center" vertical="center"/>
    </xf>
    <xf numFmtId="0" fontId="12" fillId="10" borderId="5" xfId="0" applyFont="1" applyFill="1" applyBorder="1" applyAlignment="1">
      <alignment horizontal="center" vertical="center"/>
    </xf>
  </cellXfs>
  <cellStyles count="9">
    <cellStyle name="Millares" xfId="4" builtinId="3"/>
    <cellStyle name="Millares 2" xfId="2" xr:uid="{07CE40B5-EF91-4408-A0F4-698E1B061CA4}"/>
    <cellStyle name="Millares 2 2" xfId="6" xr:uid="{82577EB2-DF2E-44E4-81FD-D113476B5215}"/>
    <cellStyle name="Moneda 2" xfId="3" xr:uid="{2E4E1072-1799-4A8F-BD8C-D498A2B01064}"/>
    <cellStyle name="Moneda 2 2" xfId="7" xr:uid="{2EB34AD6-1058-4A6B-8A2B-84127FA5C12C}"/>
    <cellStyle name="Normal" xfId="0" builtinId="0"/>
    <cellStyle name="Normal 2" xfId="1" xr:uid="{9825AEE0-35F0-475A-9FE2-5672A0F4D7B8}"/>
    <cellStyle name="Normal 2 2" xfId="5" xr:uid="{440E29E8-D99A-4494-93C6-A312C0922D7F}"/>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ireccion%20de%20Fomento\Administrativa\Planeaci&#243;n%20Institucional\Planeaci&#243;n%202023\Propuesta%20PEI%20PAA%20V3_corregida_21-12-2022%20lu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cultura-my.sharepoint.com/Users/casanchez/Documents/2015/Plan%20de%20acci&#243;n%202016/01%20formato%20programacion%20plan%20de%20accion%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espachoMinistro\Oficina%20de%20Planeacion\049-%20PLANEACION%20ESTRATEGICA-PLAN%20DE%20DESARROLLO\PND%202018-2022\0.%20PND%20-%20PEI\2.%20PEI\4.%20Formato%20Planes%202019%20-%20Anexos%201,%202%20y%203%2029%20NO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camorales\AppData\Local\Microsoft\Windows\INetCache\Content.Outlook\IZ85ARM0\Formato%20Planes%202019%20-%20Anexos%201%202%20y%203%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Secretaria%20General\Grupo%20Administrativa\A&#209;O%202019\PLAN%20ADQUISICIONES\PLAN%20ANUAL%20ADQUISICIONES\INFRAESTRUCTURA%20-%20PA-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aciones"/>
      <sheetName val="Ejes y Objetivos"/>
      <sheetName val="TD"/>
      <sheetName val="PEI_2022-2026 "/>
    </sheetNames>
    <sheetDataSet>
      <sheetData sheetId="0">
        <row r="20">
          <cell r="B20" t="str">
            <v>Seguridad humana y justicia social</v>
          </cell>
          <cell r="C20" t="str">
            <v>Tran1</v>
          </cell>
        </row>
        <row r="21">
          <cell r="B21" t="str">
            <v>Ordenamiento territorial</v>
          </cell>
          <cell r="C21" t="str">
            <v>Tran2</v>
          </cell>
        </row>
        <row r="22">
          <cell r="B22" t="str">
            <v>Derecho humano a la alimentación</v>
          </cell>
          <cell r="C22" t="str">
            <v>Tran3</v>
          </cell>
        </row>
        <row r="23">
          <cell r="B23" t="str">
            <v xml:space="preserve">Internacionalización, transformación productiva para la vida y acción climática </v>
          </cell>
          <cell r="C23" t="str">
            <v>Tran4</v>
          </cell>
        </row>
        <row r="24">
          <cell r="B24" t="str">
            <v>Convergencia regional</v>
          </cell>
          <cell r="C24" t="str">
            <v>Tran5</v>
          </cell>
        </row>
        <row r="27">
          <cell r="B27" t="str">
            <v>Garantía de derechos fundamentales y la accesibilidad a bienes y servicios como fundamentos de la dignidad humana y condiciones para el bienestar y la calidad de vida.</v>
          </cell>
          <cell r="C27" t="str">
            <v>Tran1_Cat1</v>
          </cell>
        </row>
        <row r="28">
          <cell r="B28" t="str">
            <v>Armonización e implementación de los determinantes del ordenamiento territorial e incorporación de los aspectos demográficos y poblacionales.</v>
          </cell>
          <cell r="C28" t="str">
            <v>Tran2_Cat2</v>
          </cell>
        </row>
        <row r="29">
          <cell r="B29" t="str">
            <v>Consumo de alimentos adecuados y adaptados a las necesidades del curso de vida, las prácticas alimentarias territoriales y poblacionales en línea con el Plan Nacional Sectorial de Alimentación derivado del acuerdo de paz</v>
          </cell>
          <cell r="C29" t="str">
            <v>Tran3_Cat3</v>
          </cell>
        </row>
        <row r="30">
          <cell r="B30" t="str">
            <v>Aumentar el financiamiento para un nuevo contrato social, ambiental y económico.</v>
          </cell>
          <cell r="C30" t="str">
            <v>Tran4_Cat4</v>
          </cell>
        </row>
        <row r="31">
          <cell r="B31" t="str">
            <v>Construcción e implementación de modelos de desarrollo supramunicipales para el fortalecimiento de vínculos urbano-rurales y la integración de territorios.</v>
          </cell>
          <cell r="C31" t="str">
            <v>Tran5_Cat5</v>
          </cell>
        </row>
        <row r="32">
          <cell r="B32" t="str">
            <v>Aprovechamiento de la ciudad construida, participativo e incluyente, para el fortalecimiento de los vínculos intraurbanos.</v>
          </cell>
          <cell r="C32" t="str">
            <v>Tran5_Cat6</v>
          </cell>
        </row>
        <row r="35">
          <cell r="B35" t="str">
            <v>Avanzar en la garantía del disfrute y ejercicio de los derechos culturales de toda la ciudadanía.</v>
          </cell>
          <cell r="C35" t="str">
            <v>Tran1_Cat1_Com1</v>
          </cell>
        </row>
        <row r="36">
          <cell r="B36" t="str">
            <v>Democratización del conocimiento: aprovechamiento de la propiedad intelectual (PI) y reconocimiento de los saberes tradicionales</v>
          </cell>
          <cell r="C36" t="str">
            <v>Tran1_Cat1_Com2</v>
          </cell>
        </row>
        <row r="37">
          <cell r="B37" t="str">
            <v>N/A_1</v>
          </cell>
          <cell r="C37" t="str">
            <v>Tran2_Cat2_Com3</v>
          </cell>
        </row>
        <row r="38">
          <cell r="B38" t="str">
            <v>N/A_2</v>
          </cell>
          <cell r="C38" t="str">
            <v>Tran3_Cat3_Com3</v>
          </cell>
        </row>
        <row r="39">
          <cell r="B39" t="str">
            <v>N/A_3</v>
          </cell>
          <cell r="C39" t="str">
            <v>Tran4_Cat4_Com3</v>
          </cell>
        </row>
        <row r="40">
          <cell r="B40" t="str">
            <v>N/A_4</v>
          </cell>
          <cell r="C40" t="str">
            <v>Tran5_Cat5_Com3</v>
          </cell>
        </row>
        <row r="41">
          <cell r="B41" t="str">
            <v>N/A_5</v>
          </cell>
          <cell r="C41" t="str">
            <v>Tran5_Cat6_Com3</v>
          </cell>
        </row>
      </sheetData>
      <sheetData sheetId="1">
        <row r="39">
          <cell r="B39" t="str">
            <v>1. CULTURA DE PAZ</v>
          </cell>
          <cell r="C39" t="str">
            <v>EJE_1</v>
          </cell>
        </row>
        <row r="40">
          <cell r="B40" t="str">
            <v>2. CULTURAS, ARTES Y SABERES PARA LA VIDA</v>
          </cell>
          <cell r="C40" t="str">
            <v>EJE_2</v>
          </cell>
        </row>
        <row r="41">
          <cell r="B41" t="str">
            <v>3. MEMORIA VIVA Y SABERES </v>
          </cell>
          <cell r="C41" t="str">
            <v>EJE_3</v>
          </cell>
        </row>
        <row r="42">
          <cell r="B42" t="str">
            <v>4. COLOMBIA EN EL PLANETA Y EN EL MUNDO </v>
          </cell>
          <cell r="C42" t="str">
            <v>EJE_4</v>
          </cell>
        </row>
        <row r="43">
          <cell r="B43" t="str">
            <v>5. GOBERNANZA CULTURAL </v>
          </cell>
          <cell r="C43" t="str">
            <v>EJE_5</v>
          </cell>
        </row>
        <row r="44">
          <cell r="B44" t="str">
            <v>6. POBLACIONES ACTIVAS </v>
          </cell>
          <cell r="C44" t="str">
            <v>EJE_6</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bros_2016"/>
      <sheetName val="Actividades"/>
      <sheetName val="SubActividades"/>
      <sheetName val="Contratos"/>
      <sheetName val="Pivote_Divipola_DANE"/>
      <sheetName val="Tbla_Divipola_DANE"/>
      <sheetName val="Herramienta_Formato"/>
      <sheetName val="Anexo_ Regionalización"/>
      <sheetName val="01 formato programacion plan de"/>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LISTA "/>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s>
    <sheetDataSet>
      <sheetData sheetId="0">
        <row r="26">
          <cell r="B26" t="str">
            <v>1 - Estructuración, construcción, adecuación y/o dotación de espacios para procesos artísticos y culturales.</v>
          </cell>
        </row>
        <row r="27">
          <cell r="B27" t="str">
            <v>2 - Diseño e implementación de estrategias itinerantes en los territorios del País.</v>
          </cell>
        </row>
        <row r="28">
          <cell r="B28" t="str">
            <v>3 - Apoyo desde el componente cultural a la puesta en marcha de los centros SACUDETE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Plan de Acción 2019 (2)"/>
      <sheetName val="Plan de Adquisiciones "/>
      <sheetName val="Plan de Adquisiciones  (2)"/>
      <sheetName val="Hoja1"/>
    </sheetNames>
    <sheetDataSet>
      <sheetData sheetId="0"/>
      <sheetData sheetId="1"/>
      <sheetData sheetId="2"/>
      <sheetData sheetId="3"/>
      <sheetData sheetId="4">
        <row r="2">
          <cell r="A2" t="str">
            <v>INVERSIÓN</v>
          </cell>
        </row>
        <row r="3">
          <cell r="A3" t="str">
            <v>FUNCIONAMIENTO</v>
          </cell>
        </row>
        <row r="4">
          <cell r="A4" t="str">
            <v>REGALÍAS</v>
          </cell>
        </row>
        <row r="5">
          <cell r="A5" t="str">
            <v>OTRAS FUENTES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ustavo Arciniegas" refreshedDate="45092.499413888887" createdVersion="6" refreshedVersion="6" minRefreshableVersion="3" recordCount="149" xr:uid="{109F5B34-B9E8-4DBD-AC98-E1E56BEFBF45}">
  <cacheSource type="worksheet">
    <worksheetSource ref="E2:X148" sheet="PEI_2022-2026 "/>
  </cacheSource>
  <cacheFields count="20">
    <cacheField name="No." numFmtId="0">
      <sharedItems containsSemiMixedTypes="0" containsString="0" containsNumber="1" containsInteger="1" minValue="1" maxValue="155"/>
    </cacheField>
    <cacheField name="Dirección" numFmtId="0">
      <sharedItems count="12">
        <s v="Dirección de Fomento Regional"/>
        <s v="Dirección de Patrimonio y Memoria"/>
        <s v="Dirección de Poblaciones"/>
        <s v="Dirección de Audiovisuales, Cine y Medios Interactivos"/>
        <s v="Dirección de Economía Cultural y Creativa"/>
        <s v="Biblioteca Nacional de Colombia "/>
        <s v="Museo Nacional de Colombia"/>
        <s v="Grupo de Fomento y Estímulos a la Creación, a la Investigación, a la Actividad Artística y Cultural."/>
        <s v="Grupo de Infraestructura cultural"/>
        <s v="Dirección de Artes"/>
        <s v="CNA"/>
        <s v="ICANH"/>
      </sharedItems>
    </cacheField>
    <cacheField name="TRANSFORMACIÓN " numFmtId="0">
      <sharedItems/>
    </cacheField>
    <cacheField name="CATALIZADOR " numFmtId="0">
      <sharedItems containsBlank="1"/>
    </cacheField>
    <cacheField name="COMPONENTE" numFmtId="0">
      <sharedItems containsBlank="1"/>
    </cacheField>
    <cacheField name="ACCIÓN " numFmtId="0">
      <sharedItems containsBlank="1"/>
    </cacheField>
    <cacheField name="EJE " numFmtId="0">
      <sharedItems containsBlank="1"/>
    </cacheField>
    <cacheField name="OBJETIVO ESTRATÉGICO" numFmtId="0">
      <sharedItems containsBlank="1"/>
    </cacheField>
    <cacheField name="ESTRATEGIA " numFmtId="0">
      <sharedItems containsBlank="1" longText="1"/>
    </cacheField>
    <cacheField name="INDICADOR" numFmtId="0">
      <sharedItems longText="1"/>
    </cacheField>
    <cacheField name="TAG" numFmtId="0">
      <sharedItems containsBlank="1" count="9">
        <s v="Personas que acceden a procesos e iniciativas para el fortalecimiento de sus prácticas culturales, artísticas y de saberes"/>
        <m/>
        <s v="50 municipios con ecosistemas de cocina tradicional"/>
        <s v="120.000 personas que acceden a programas e iniciativas culturales artísticas y de saberes para la construcción de la paz total"/>
        <s v="Espacios culturales construidos, dotados y fortalecidos"/>
        <s v="11.500 estímulos otorgados a proyectos artísticos y culturales"/>
        <s v="15.500 proyectos artísticos y culturales apoyados a través del Programa Nacional de Concertación"/>
        <s v="20.000 jóvenes beneficiados de proyectos de formación, creación, circulación e investigación artística y cultural"/>
        <s v="Instituciones educativas y culturales con proyectos institucionales y procesos de educación y formación artística y cultural diseñados e implementados"/>
      </sharedItems>
    </cacheField>
    <cacheField name="TAG2" numFmtId="0">
      <sharedItems containsBlank="1" count="5">
        <m/>
        <s v="120.000 personas que acceden a programas e iniciativas culturales artísticas y de saberes para la construcción de la paz total"/>
        <s v="20.000 jóvenes beneficiados de proyectos de formación, creación, circulación e investigación artística y cultural"/>
        <s v="1.000 unidades de economía popular de las culturas, las artes y los saberes fortalecidas"/>
        <s v="11.500 estímulos otorgados a proyectos artísticos y culturales"/>
      </sharedItems>
    </cacheField>
    <cacheField name="TAG3" numFmtId="0">
      <sharedItems containsBlank="1" count="3">
        <m/>
        <s v="20.000 jóvenes beneficiados de proyectos de formación, creación, circulación e investigación artística y cultural"/>
        <s v="11.500 estímulos otorgados a proyectos artísticos y culturales"/>
      </sharedItems>
    </cacheField>
    <cacheField name="UNIDAD" numFmtId="0">
      <sharedItems containsBlank="1"/>
    </cacheField>
    <cacheField name="LÍNEA BASE" numFmtId="0">
      <sharedItems containsBlank="1" containsMixedTypes="1" containsNumber="1" containsInteger="1" minValue="0" maxValue="5426892" longText="1"/>
    </cacheField>
    <cacheField name="META 2023" numFmtId="0">
      <sharedItems containsBlank="1" containsMixedTypes="1" containsNumber="1" minValue="0" maxValue="6100000"/>
    </cacheField>
    <cacheField name="META 2024" numFmtId="0">
      <sharedItems containsBlank="1" containsMixedTypes="1" containsNumber="1" minValue="0" maxValue="6600000" longText="1"/>
    </cacheField>
    <cacheField name="META 2025" numFmtId="0">
      <sharedItems containsBlank="1" containsMixedTypes="1" containsNumber="1" minValue="0" maxValue="7100000"/>
    </cacheField>
    <cacheField name="META 2026 " numFmtId="0">
      <sharedItems containsBlank="1" containsMixedTypes="1" containsNumber="1" minValue="0" maxValue="7600000"/>
    </cacheField>
    <cacheField name="META CUATRIENIO" numFmtId="0">
      <sharedItems containsBlank="1" containsMixedTypes="1" containsNumber="1" minValue="0.3" maxValue="76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9">
  <r>
    <n v="1"/>
    <x v="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5. GOBERNANZA CULTURAL "/>
    <s v="Fortalecimiento institucional hacia la justicia social y descentralización con equidad"/>
    <s v="Fortalecimiento de la gobernanza cultural en los territorios hacia una cultura de paz en el marco del Sistema Nacional de Cultura."/>
    <s v="Número de organizaciones sociales y/o comunitarias culturales caracterizadas y asesoradas en gobernanza cultural a través de los componentes del Sistema Nacional de Cultura para la toma de decisión colaborativa y la incidencia en Políticas Públicas."/>
    <x v="0"/>
    <x v="0"/>
    <x v="0"/>
    <s v="Número"/>
    <n v="0"/>
    <n v="75"/>
    <n v="75"/>
    <n v="75"/>
    <n v="75"/>
    <n v="300"/>
  </r>
  <r>
    <n v="2"/>
    <x v="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5. GOBERNANZA CULTURAL "/>
    <s v="Fortalecimiento institucional hacia la justicia social y descentralización con equidad"/>
    <s v="Fortalecimiento de la gobernanza cultural en los territorios hacia una cultura de paz en el marco del Sistema Nacional de Cultura."/>
    <s v="Número de organizaciones sociales y/o comunitarias culturales caracterizadas con participación en la creación de una red de gobernanza cultural para la toma de decisión colaborativa y la incidencia en Políticas Públicas.  "/>
    <x v="0"/>
    <x v="0"/>
    <x v="0"/>
    <s v="Número"/>
    <n v="0"/>
    <n v="75"/>
    <n v="75"/>
    <n v="75"/>
    <n v="75"/>
    <n v="300"/>
  </r>
  <r>
    <n v="3"/>
    <x v="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5. GOBERNANZA CULTURAL "/>
    <s v="Fortalecimiento institucional hacia la justicia social y descentralización con equidad"/>
    <s v="Fortalecimiento de la gobernanza cultural en los territorios hacia una cultura de paz en el marco del Sistema Nacional de Cultura."/>
    <s v="Número de instancias asesoradas a través del proyecto gobernanza cultural en los territorios, en el marco del fortalecimiento de los procesos de desarrollo institucional del Sistema Nacional de Cultura en las entidades territoriales."/>
    <x v="0"/>
    <x v="0"/>
    <x v="0"/>
    <s v="Número"/>
    <n v="0"/>
    <n v="628"/>
    <n v="628"/>
    <n v="628"/>
    <n v="628"/>
    <n v="1103"/>
  </r>
  <r>
    <n v="4"/>
    <x v="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5. GOBERNANZA CULTURAL "/>
    <s v="Fortalecimiento institucional hacia la justicia social y descentralización con equidad"/>
    <s v="Fortalecimiento de la gobernanza cultural en los territorios hacia una cultura de paz en el marco del Sistema Nacional de Cultura."/>
    <s v="Número de municipios PDET, AMUNAFRO y otros  municipios en condiciones vulneración de derechos sociales (desigualdad social, racializados) asesorados a través del proyecto gobernanza cultural en los territorios,  en el marco del fortalecimiento de los procesos de desarrollo institucional del Sistema Nacional de Cultura."/>
    <x v="0"/>
    <x v="0"/>
    <x v="0"/>
    <s v="Número"/>
    <n v="0"/>
    <n v="372"/>
    <n v="372"/>
    <n v="372"/>
    <n v="372"/>
    <m/>
  </r>
  <r>
    <n v="5"/>
    <x v="0"/>
    <s v="Convergencia region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5. GOBERNANZA CULTURAL "/>
    <s v="Fortalecimiento institucional hacia la justicia social y descentralización con equidad"/>
    <s v="Fortalecimiento de la gobernanza cultural en los territorios hacia una cultura de paz en el marco del Sistema Nacional de Cultura."/>
    <s v="Red  comunitaria cultural conformada para fortalecer la participación de organizaciones sociales y/o comunitarias con enfoque de género, étnico racial y paz que trabajan con niñez, jóvenes, mujeres, LGBTIQ+, campesinos y campesinas, adultos mayores y población en situación de discapacidad del territorio nacional; y con ello  contribuir en el SNC a la toma de decisión colaborativa  y la incidencia en Políticas Públicas.  "/>
    <x v="1"/>
    <x v="0"/>
    <x v="0"/>
    <s v="Número"/>
    <n v="0"/>
    <n v="0"/>
    <n v="0"/>
    <n v="0"/>
    <n v="1"/>
    <n v="1"/>
  </r>
  <r>
    <n v="6"/>
    <x v="0"/>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Fomento a la cultura y apoyo a creadores y artistas."/>
    <s v="5. GOBERNANZA CULTURAL "/>
    <s v="Participación ciudadana en la cultura: activa, democrática y diversa"/>
    <s v="Fortalecimiento del programa de Beneficios Económicos Periódicos-BEPS- Cultura desde la política de justicia social y seguridad humana para el sector cultura."/>
    <s v="Número de creadores y gestores culturales beneficiados en el marco del Programa de Beneficios Económicos Peródicos-BEPS Cultura."/>
    <x v="0"/>
    <x v="0"/>
    <x v="0"/>
    <s v="Número"/>
    <n v="0"/>
    <n v="1750"/>
    <n v="1750"/>
    <n v="1750"/>
    <n v="1750"/>
    <n v="7000"/>
  </r>
  <r>
    <n v="7"/>
    <x v="0"/>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Fomento a la cultura y apoyo a creadores y artistas."/>
    <s v="2. Cultura, Artes y los saberes"/>
    <s v="Formación, educación y aprendizaje para la construcción de ciudadanías libres y sensibles"/>
    <s v="Formación para la gobernanza cultural y construcción de paz"/>
    <s v="Número de gestores y creadores culturales formados en el marco del proyecto de formación en programas de gestión para la  gobernanza cultural y la construcción de paz ."/>
    <x v="0"/>
    <x v="0"/>
    <x v="0"/>
    <s v="Número "/>
    <n v="0"/>
    <n v="780"/>
    <n v="800"/>
    <n v="800"/>
    <n v="800"/>
    <n v="3180"/>
  </r>
  <r>
    <n v="8"/>
    <x v="0"/>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Fomento a la cultura y apoyo a creadores y artistas."/>
    <s v="1. CULTURA DE PAZ"/>
    <s v="Participación ciudadana en la cultura: activa, democrática y diversa"/>
    <s v="Articulación de la institucionalidad y la comunidad para la gobernanza cultural en el territorio nacional hacia la construcción de una cultura de paz."/>
    <s v="Número de encuentros realizados para la articulación de la institucionalidad y la comunidad, propiciando encuentros de intercambio de saberes entre comunidades y la institucionaledad con el objetivo de fortalecer los procesos del Sistema Nacional de Cultura y la toma de decisión colaborativa para la incidencia en Políticas Públicas. "/>
    <x v="1"/>
    <x v="0"/>
    <x v="0"/>
    <s v="Número"/>
    <n v="0"/>
    <n v="6"/>
    <n v="6"/>
    <n v="6"/>
    <n v="6"/>
    <n v="24"/>
  </r>
  <r>
    <n v="9"/>
    <x v="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s"/>
    <s v="Rediseñar la política pública de fomento a la cultura y fortalecer la gobernanza cultural."/>
    <s v="5. GOBERNANZA CULTURAL "/>
    <s v="Participación ciudadana en la cultura: activa, democrática y diversa"/>
    <s v="Articulación de la institucionalidad y la comunidad para la gobernanza cultural en el territorio nacional hacia la construcción de una cultura de paz."/>
    <s v="Seguimiento de avance en la formulación del Plan Decenal de Cultura del Distrito de Buenaventura."/>
    <x v="1"/>
    <x v="0"/>
    <x v="0"/>
    <s v="Número"/>
    <n v="0"/>
    <n v="0.7"/>
    <n v="0.3"/>
    <n v="0"/>
    <n v="0"/>
    <n v="1"/>
  </r>
  <r>
    <n v="10"/>
    <x v="1"/>
    <s v="Derecho humano a la alimentación"/>
    <s v="Consumo de alimentos adecuados y adaptados a las necesidades del curso de vida, las prácticas alimentarias territoriales y poblacionales en línea con el Plan Nacional Sectorial de Alimentación derivado del acuerdo de paz"/>
    <s v="N/A_2"/>
    <s v="Se implementarán el programa cocinas para la paz a partir de la cual se visibilizarán_x000a_y fortalecerán las prácticas y saberes asociados a la alimentación. Se adaptarán las Guías Alimentarías Basadas en Alimentos - GABAS y minutas a las_x000a_prácticas de los ter"/>
    <s v="1. CULTURA DE PAZ"/>
    <s v="La Dimensión Cultural y social de La Paz"/>
    <s v="COCINAS PARA LA PAZ_x000a_Reconstrucción social y consolidación de ecosistemas productivos basados en economías populares a través  las prácticas y saberes asociados a la alimentación y cocinas tradicionales"/>
    <s v="Número de personas   participando a través del programa Cocinando la Paz"/>
    <x v="0"/>
    <x v="1"/>
    <x v="0"/>
    <s v="Número"/>
    <n v="0"/>
    <n v="100"/>
    <n v="100"/>
    <n v="150"/>
    <n v="150"/>
    <n v="500"/>
  </r>
  <r>
    <n v="12"/>
    <x v="1"/>
    <s v="Derecho humano a la alimentación"/>
    <s v="Consumo de alimentos adecuados y adaptados a las necesidades del curso de vida, las prácticas alimentarias territoriales y poblacionales en línea con el Plan Nacional Sectorial de Alimentación derivado del acuerdo de paz"/>
    <s v="N/A_2"/>
    <s v="Se implementarán el programa cocinas para la paz a partir de la cual se visibilizarán_x000a_y fortalecerán las prácticas y saberes asociados a la alimentación. Se adaptarán las Guías Alimentarías Basadas en Alimentos - GABAS y minutas a las_x000a_prácticas de los ter"/>
    <s v="1. CULTURA DE PAZ"/>
    <s v="La Dimensión Cultural y social de La Paz"/>
    <s v="COCINAS PARA LA PAZ_x000a_Reconstrucción social y consolidación de ecosistemas productivos basados en economías populares a través  las prácticas y saberes asociados a la alimentación y cocinas tradicionales"/>
    <s v="Número de Jóvenes participando en el programa Cocinando la Paz"/>
    <x v="0"/>
    <x v="1"/>
    <x v="1"/>
    <s v="Número"/>
    <n v="0"/>
    <n v="50"/>
    <n v="50"/>
    <n v="100"/>
    <n v="100"/>
    <n v="300"/>
  </r>
  <r>
    <n v="13"/>
    <x v="1"/>
    <s v="Derecho humano a la alimentación"/>
    <s v="Consumo de alimentos adecuados y adaptados a las necesidades del curso de vida, las prácticas alimentarias territoriales y poblacionales en línea con el Plan Nacional Sectorial de Alimentación derivado del acuerdo de paz"/>
    <s v="N/A_2"/>
    <s v="Se implementarán el programa cocinas para la paz a partir de la cual se visibilizarán_x000a_y fortalecerán las prácticas y saberes asociados a la alimentación. Se adaptarán las Guías Alimentarías Basadas en Alimentos - GABAS y minutas a las_x000a_prácticas de los ter"/>
    <s v="1. CULTURA DE PAZ"/>
    <s v="La Dimensión Cultural y social de La Paz"/>
    <s v="COCINAS PARA LA PAZ_x000a_Reconstrucción social y consolidación de ecosistemas productivos basados en economías populares a través  las prácticas y saberes asociados a la alimentación y cocinas tradicionales"/>
    <s v="Número de mujeres participando en el programa "/>
    <x v="0"/>
    <x v="1"/>
    <x v="0"/>
    <s v="Número"/>
    <n v="0"/>
    <n v="150"/>
    <n v="150"/>
    <n v="200"/>
    <n v="200"/>
    <n v="700"/>
  </r>
  <r>
    <n v="14"/>
    <x v="1"/>
    <s v="Derecho humano a la alimentación"/>
    <s v="Consumo de alimentos adecuados y adaptados a las necesidades del curso de vida, las prácticas alimentarias territoriales y poblacionales en línea con el Plan Nacional Sectorial de Alimentación derivado del acuerdo de paz"/>
    <s v="N/A_2"/>
    <s v="Se implementarán el programa cocinas para la paz a partir de la cual se visibilizarán_x000a_y fortalecerán las prácticas y saberes asociados a la alimentación. Se adaptarán las Guías Alimentarías Basadas en Alimentos - GABAS y minutas a las_x000a_prácticas de los ter"/>
    <s v="1. CULTURA DE PAZ"/>
    <s v="La Dimensión Cultural y social de La Paz"/>
    <s v="COCINAS PARA LA PAZ_x000a_Reconstrucción social y consolidación de ecosistemas productivos basados en economías populares a través  las prácticas y saberes asociados a la alimentación y cocinas tradicionales"/>
    <s v="Municipios con niveles de pobreza multidimencional alta fortalecidos a través de la  consolidación de ecosistemas de   economía popular basados en cocinas tradicionales "/>
    <x v="2"/>
    <x v="0"/>
    <x v="0"/>
    <s v="Número "/>
    <n v="0"/>
    <n v="10"/>
    <n v="10"/>
    <n v="15"/>
    <n v="15"/>
    <n v="50"/>
  </r>
  <r>
    <n v="15"/>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1. CULTURA DE PAZ"/>
    <s v="Las voces del territorio"/>
    <s v="INVENTARIOS_x000a_Implementación de inventarios del patrimonio cultural para mejorar las capacidades de convivencia a través del reconocimiento y fortalecimiento de identidades y memorias"/>
    <s v="Bienes o colecciones PCMU,  inmuebles arquitectónicos y urbanos  DOCUMENTADOS"/>
    <x v="1"/>
    <x v="0"/>
    <x v="0"/>
    <s v="Número"/>
    <n v="0"/>
    <n v="4"/>
    <n v="3"/>
    <n v="3"/>
    <n v="3"/>
    <n v="13"/>
  </r>
  <r>
    <n v="16"/>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1. CULTURA DE PAZ"/>
    <s v="Las voces del territorio"/>
    <s v="TEJECULTURAS_x000a_Consolidación de procesos comunitarios de investigación y gestión participativa para el fortalecimiento y sostenibilidad de la memoria y los saberes tradicionales, generando capacidad instalada en los territorios, en especial en la población joven"/>
    <s v="Jóvenes que participan en las actividades del proyecto Tejeculturas"/>
    <x v="3"/>
    <x v="2"/>
    <x v="0"/>
    <s v="Número "/>
    <n v="0"/>
    <n v="75"/>
    <n v="75"/>
    <n v="50"/>
    <n v="50"/>
    <n v="250"/>
  </r>
  <r>
    <n v="17"/>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1. CULTURA DE PAZ"/>
    <s v="Las voces del territorio"/>
    <s v="TEJECULTURAS_x000a_Consolidación de procesos comunitarios de investigación y gestión participativa para el fortalecimiento y sostenibilidad de la memoria y los saberes tradicionales, generando capacidad instalada en los territorios, en especial en la población joven"/>
    <s v="Municipios priorizados por la comisión de la verdad o procesos de paz beneficiados por el proyecto Tejeculturas para la salvaguarda de PCI a través de los inventarios"/>
    <x v="1"/>
    <x v="0"/>
    <x v="0"/>
    <s v="Número "/>
    <n v="0"/>
    <n v="15"/>
    <n v="15"/>
    <n v="10"/>
    <n v="10"/>
    <n v="50"/>
  </r>
  <r>
    <n v="18"/>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Espacios culturales para la vida"/>
    <s v="FORMACIÓN: Educación para la vida, el patrimonio y la memoria"/>
    <s v="Número de personas formadas en: Gestión, seguimiento y control del Patrimonio Cultural  (Entidades territoriales, entes de control)"/>
    <x v="0"/>
    <x v="0"/>
    <x v="0"/>
    <s v="Número"/>
    <n v="0"/>
    <n v="50"/>
    <n v="50"/>
    <n v="50"/>
    <n v="50"/>
    <n v="200"/>
  </r>
  <r>
    <n v="19"/>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Espacios culturales para la vida"/>
    <s v="FORMACIÓN: Educación para la vida, el patrimonio y la memoria"/>
    <s v="Número de personas formadas en apropiación social del patrimonio cultural. "/>
    <x v="0"/>
    <x v="0"/>
    <x v="0"/>
    <s v="Número"/>
    <n v="0"/>
    <n v="250"/>
    <n v="250"/>
    <n v="250"/>
    <n v="250"/>
    <n v="1000"/>
  </r>
  <r>
    <n v="20"/>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Espacios culturales para la vida"/>
    <s v="FORMACIÓN: Educación para la vida, el patrimonio y la memoria"/>
    <s v="Número de procesos de formación implementados para la gestión del Patrimonio Cultural "/>
    <x v="1"/>
    <x v="0"/>
    <x v="0"/>
    <s v="Número "/>
    <n v="0"/>
    <n v="10"/>
    <n v="10"/>
    <n v="10"/>
    <n v="10"/>
    <n v="40"/>
  </r>
  <r>
    <n v="21"/>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Formación, educación y aprendizaje para la construcción de ciudadanías libres y sensibles"/>
    <s v="ESCUELAS TALLER &quot;Herramientas para la paz&quot;_x000a_Formación en artes, saberes y oficios tradicionales para el fortalecimiento de la paz y las economías populares."/>
    <s v="Programa fortalecido y funcionando según nuevos lineamientos técnicos y modelos de gobernanza."/>
    <x v="1"/>
    <x v="0"/>
    <x v="0"/>
    <s v="Número"/>
    <n v="0"/>
    <n v="1"/>
    <n v="0"/>
    <n v="0"/>
    <n v="0"/>
    <n v="1"/>
  </r>
  <r>
    <n v="24"/>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Formación, educación y aprendizaje para la construcción de ciudadanías libres y sensibles"/>
    <s v="ESCUELAS TALLER &quot;Herramientas para la paz&quot;_x000a_Formación en artes, saberes y oficios tradicionales para el fortalecimiento de la paz y las economías populares."/>
    <s v="Escuelas Taller funcionando bajo lineamientos de nuevo programa"/>
    <x v="1"/>
    <x v="0"/>
    <x v="0"/>
    <s v="Número "/>
    <n v="0"/>
    <n v="4"/>
    <n v="4"/>
    <n v="4"/>
    <n v="4"/>
    <n v="16"/>
  </r>
  <r>
    <n v="25"/>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Formación, educación y aprendizaje para la construcción de ciudadanías libres y sensibles"/>
    <s v="ESCUELAS TALLER &quot;Herramientas para la paz&quot;_x000a_Formación en artes, saberes y oficios tradicionales para el fortalecimiento de la paz y las economías populares."/>
    <s v="Total de personas beneficiadas "/>
    <x v="0"/>
    <x v="0"/>
    <x v="0"/>
    <s v="Número "/>
    <n v="0"/>
    <n v="800"/>
    <n v="800"/>
    <n v="800"/>
    <n v="800"/>
    <n v="3200"/>
  </r>
  <r>
    <n v="26"/>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Espacios culturales para la vida"/>
    <s v="SISTEMA DE INVESTIGACIÓN PARA  EL FORTALECIMIENTO DE LA GESTIÓN DEL PATRIMONIO CULTURAL  Implementación  del programa de investigación de la DPyM  para el fortalecimiento de los patrimonio culturales. (Centro documentación, línea editorial, publicaciones, observatorio Grupo de investigación)"/>
    <s v="Estrategias implementadas por el programas de investigación de la DPyM  para el fortalecimiento de los Patrimonio Culturales"/>
    <x v="1"/>
    <x v="0"/>
    <x v="0"/>
    <s v="Número "/>
    <n v="0"/>
    <n v="1"/>
    <n v="1"/>
    <n v="1"/>
    <n v="1"/>
    <n v="4"/>
  </r>
  <r>
    <n v="27"/>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Espacios culturales para la vida"/>
    <s v="SISTEMA DE INVESTIGACIÓN PARA  EL FORTALECIMIENTO DE LA GESTIÓN DEL PATRIMONIO CULTURAL  Implementación  del programa de investigación de la DPyM  para el fortalecimiento de los patrimonio culturales. (Centro documentación, línea editorial, publicaciones, observatorio Grupo de investigación)"/>
    <s v="Publicaciones de Patrimonio Cultural "/>
    <x v="1"/>
    <x v="0"/>
    <x v="0"/>
    <s v="Número "/>
    <n v="0"/>
    <n v="1"/>
    <n v="4"/>
    <n v="4"/>
    <n v="4"/>
    <n v="14"/>
  </r>
  <r>
    <n v="28"/>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Espacios culturales para la vida"/>
    <s v="SISTEMA DE INVESTIGACIÓN PARA  EL FORTALECIMIENTO DE LA GESTIÓN DEL PATRIMONIO CULTURAL  Implementación  del programa de investigación de la DPyM  para el fortalecimiento de los patrimonio culturales. (Centro documentación, línea editorial, publicaciones, observatorio Grupo de investigación)"/>
    <s v="Grupo de investigación de DPyM creado y reconocido por Minciencias"/>
    <x v="1"/>
    <x v="0"/>
    <x v="0"/>
    <s v="Número "/>
    <n v="0"/>
    <n v="0"/>
    <n v="1"/>
    <n v="0"/>
    <n v="0"/>
    <n v="1"/>
  </r>
  <r>
    <n v="29"/>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MEMORIA,  SABERES Y  PATRIMONIO CULTURAL DE GRUPOS ÉTNICOS _x000a_(Nombre por concertar con la MPC y Alta consultiva NARP) _x000a_ Construcción y concertación de una línea de trabajo horizontal para el reconocimiento, fomento y fortalecimiento de la memoria, los saberes y el patrimonio cultural de grupos étnicos, desde donde sea garantizada la implementación del enfoque interseccional y las acciones afirmativas."/>
    <s v="Estrategias implementadas para el fortalecimiento de la memoria, los saberes y el Patrimonio cultural de grupos étnicos."/>
    <x v="1"/>
    <x v="0"/>
    <x v="0"/>
    <s v="Número "/>
    <n v="0"/>
    <n v="7"/>
    <n v="7"/>
    <n v="5"/>
    <n v="3"/>
    <n v="22"/>
  </r>
  <r>
    <n v="32"/>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PROGRAMA DECLARATORIA DE BIC EN EL ÁMBITO NACIONAL _x000a_Identificación de los bienes del patrimonio cultural desde una mirada integral, diversa e incluyente que sean susceptibles de declaratoria y aplicación del régimen especial de protección establecido en la normatividad vigente."/>
    <s v="BIENES O COLECCIONES DECLARADAS"/>
    <x v="4"/>
    <x v="0"/>
    <x v="0"/>
    <s v="Número"/>
    <n v="0"/>
    <n v="1"/>
    <n v="1"/>
    <n v="1"/>
    <n v="1"/>
    <n v="4"/>
  </r>
  <r>
    <n v="33"/>
    <x v="1"/>
    <s v="Ordenamiento territorial"/>
    <s v="Armonización e implementación de los determinantes del ordenamiento territorial e incorporación de los aspectos demográficos y poblacionales."/>
    <s v="Avanzar en la garantía del disfrute y ejercicio de los derechos culturales de toda la ciudadanía."/>
    <s v="Reconocimiento la memoria viva, las culturas y los saberes."/>
    <s v="3. MEMORIA VIVA Y SABERES "/>
    <s v="Gestión integral y territorial de los patrimonios para la vida y la paz"/>
    <s v="INTEGRALIDAD DE LOS PATRIMONIOS _x000a_Gestión y apropiacion social del Patrimonio Cultural desde su integralidad para la conservación de la memoria, a través de la puesta en valor de los saberes, expresiones y practicas como determinante de los territorios. _x000a_"/>
    <s v="Estrategias implementadas para la Gestión, manejo, protección, conservación y salvaguardia de los Patrimonios Culturales"/>
    <x v="1"/>
    <x v="0"/>
    <x v="0"/>
    <s v="Número"/>
    <n v="0"/>
    <n v="8"/>
    <n v="8"/>
    <n v="8"/>
    <n v="8"/>
    <n v="32"/>
  </r>
  <r>
    <n v="34"/>
    <x v="1"/>
    <s v="Ordenamiento territorial"/>
    <s v="Armonización e implementación de los determinantes del ordenamiento territorial e incorporación de los aspectos demográficos y poblacionales."/>
    <s v="Avanzar en la garantía del disfrute y ejercicio de los derechos culturales de toda la ciudadanía."/>
    <s v="Reconocimiento la memoria viva, las culturas y los saberes."/>
    <s v="3. MEMORIA VIVA Y SABERES "/>
    <s v="Gestión integral y territorial de los patrimonios para la vida y la paz"/>
    <s v="INTEGRALIDAD DE LOS PATRIMONIOS _x000a_Gestión y apropiacion social del Patrimonio Cultural desde su integralidad para la conservación de la memoria, a través de la puesta en valor de los saberes, expresiones y practicas como determinante de los territorios. _x000a_"/>
    <s v="Rutas de Turismo Cultural implementadas "/>
    <x v="1"/>
    <x v="0"/>
    <x v="0"/>
    <s v="Número "/>
    <n v="0"/>
    <n v="1"/>
    <n v="1"/>
    <n v="1"/>
    <n v="1"/>
    <n v="4"/>
  </r>
  <r>
    <n v="35"/>
    <x v="1"/>
    <s v="Ordenamiento territorial"/>
    <s v="Armonización e implementación de los determinantes del ordenamiento territorial e incorporación de los aspectos demográficos y poblacionales."/>
    <s v="Avanzar en la garantía del disfrute y ejercicio de los derechos culturales de toda la ciudadanía."/>
    <s v="Reconocimiento la memoria viva, las culturas y los saberes."/>
    <s v="3. MEMORIA VIVA Y SABERES "/>
    <s v="Gestión integral y territorial de los patrimonios para la vida y la paz"/>
    <s v="INTEGRALIDAD DE LOS PATRIMONIOS _x000a_Gestión y apropiacion social del Patrimonio Cultural desde su integralidad para la conservación de la memoria, a través de la puesta en valor de los saberes, expresiones y practicas como determinante de los territorios. _x000a_"/>
    <s v="Municipios con capacidades fortalecidas  para el desarrollo de economía popular a través del Turismo Cultural con enfoque en Patrimonio. "/>
    <x v="1"/>
    <x v="0"/>
    <x v="0"/>
    <s v="Número "/>
    <n v="0"/>
    <n v="3"/>
    <n v="3"/>
    <n v="3"/>
    <n v="3"/>
    <n v="12"/>
  </r>
  <r>
    <n v="36"/>
    <x v="1"/>
    <s v="Ordenamiento territorial"/>
    <s v="Armonización e implementación de los determinantes del ordenamiento territorial e incorporación de los aspectos demográficos y poblacionales."/>
    <s v="Avanzar en la garantía del disfrute y ejercicio de los derechos culturales de toda la ciudadanía."/>
    <s v="Reconocimiento la memoria viva, las culturas y los saberes."/>
    <s v="3. MEMORIA VIVA Y SABERES "/>
    <s v="Gestión integral y territorial de los patrimonios para la vida y la paz"/>
    <s v="INTEGRALIDAD DE LOS PATRIMONIOS _x000a_Gestión y apropiacion social del Patrimonio Cultural desde su integralidad para la conservación de la memoria, a través de la puesta en valor de los saberes, expresiones y practicas como determinante de los territorios. _x000a_"/>
    <s v="Estudios y proyectos de intervención realizados para el complejo hospitalario San Juan de Dios"/>
    <x v="1"/>
    <x v="0"/>
    <x v="0"/>
    <s v="Número "/>
    <n v="0"/>
    <n v="7"/>
    <n v="6"/>
    <n v="1"/>
    <n v="0"/>
    <n v="14"/>
  </r>
  <r>
    <n v="37"/>
    <x v="1"/>
    <s v="Ordenamiento territorial"/>
    <s v="Armonización e implementación de los determinantes del ordenamiento territorial e incorporación de los aspectos demográficos y poblacionales."/>
    <s v="Avanzar en la garantía del disfrute y ejercicio de los derechos culturales de toda la ciudadanía."/>
    <s v="Reconocimiento la memoria viva, las culturas y los saberes."/>
    <s v="5. GOBERNANZA CULTURAL "/>
    <s v="Desarrollos normativos y políticos para la dignificación de la actividad cultural"/>
    <s v="LABORATORIO DE INNOVACIÓN, EN PATRIMONIO Y TERRITORIO  _x000a_Desarrollo de estrategias, documentos normativos y lineamientos técnicos para la gestión de BIC."/>
    <s v="Instrumentos normativos revisados e implementados  para la planeación, gestión y protección de los BIC"/>
    <x v="1"/>
    <x v="0"/>
    <x v="0"/>
    <s v="Número"/>
    <n v="0"/>
    <n v="3"/>
    <n v="3"/>
    <n v="3"/>
    <n v="3"/>
    <n v="12"/>
  </r>
  <r>
    <n v="38"/>
    <x v="1"/>
    <s v="Ordenamiento territorial"/>
    <s v="Armonización e implementación de los determinantes del ordenamiento territorial e incorporación de los aspectos demográficos y poblacionales."/>
    <s v="Avanzar en la garantía del disfrute y ejercicio de los derechos culturales de toda la ciudadanía."/>
    <s v="Reconocimiento la memoria viva, las culturas y los saberes."/>
    <s v="5. GOBERNANZA CULTURAL "/>
    <s v="Desarrollos normativos y políticos para la dignificación de la actividad cultural"/>
    <s v="LABORATORIO DE INNOVACIÓN, EN PATRIMONIO Y TERRITORIO  _x000a_Desarrollo de estrategias, documentos normativos y lineamientos técnicos para la gestión de BIC."/>
    <s v="PES evaluados y actualizados."/>
    <x v="1"/>
    <x v="0"/>
    <x v="0"/>
    <s v="Número"/>
    <n v="0"/>
    <n v="5"/>
    <n v="5"/>
    <n v="5"/>
    <n v="5"/>
    <n v="20"/>
  </r>
  <r>
    <n v="39"/>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VIGIAS DEL PATRIMONIO_x000a_Implementación de estrategias de participación ciudadana  para el reconocimiento, valoración, protección y divulgación del patrimonio cultural desde los territoios para la paz total "/>
    <s v="Estrategias de participación ciudadana implemetadas por los grupos de vigías para la apropiación social del Patrimonio Cultural "/>
    <x v="1"/>
    <x v="0"/>
    <x v="0"/>
    <s v="Número"/>
    <n v="0"/>
    <n v="10"/>
    <n v="10"/>
    <n v="10"/>
    <n v="10"/>
    <n v="40"/>
  </r>
  <r>
    <n v="40"/>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VIGIAS DEL PATRIMONIO_x000a_Implementación de estrategias de participación ciudadana  para el reconocimiento, valoración, protección y divulgación del patrimonio cultural desde los territoios para la paz total "/>
    <s v="Documento de lineamientos técnicos para la reglamentación del servicios social para la paz ley 2272 modalidad 9"/>
    <x v="1"/>
    <x v="0"/>
    <x v="0"/>
    <s v="Número "/>
    <n v="0"/>
    <n v="1"/>
    <n v="0"/>
    <n v="0"/>
    <n v="0"/>
    <n v="1"/>
  </r>
  <r>
    <n v="41"/>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VIGIAS DEL PATRIMONIO_x000a_Implementación de estrategias de participación ciudadana  para el reconocimiento, valoración, protección y divulgación del patrimonio cultural desde los territoios para la paz total "/>
    <s v="Jóvenes Vinculados al Servicio Social para ser vigías del Patrimonio Cultural Material e Inmaterial de La Nación"/>
    <x v="0"/>
    <x v="1"/>
    <x v="1"/>
    <s v="Número "/>
    <n v="0"/>
    <n v="0"/>
    <n v="50"/>
    <n v="75"/>
    <n v="75"/>
    <n v="200"/>
  </r>
  <r>
    <n v="42"/>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VIGIAS DEL PATRIMONIO_x000a_Implementación de estrategias de participación ciudadana  para el reconocimiento, valoración, protección y divulgación del patrimonio cultural desde los territoios para la paz total "/>
    <s v="Personas nuevas vinculadas al programa vigías del patrimonio"/>
    <x v="0"/>
    <x v="0"/>
    <x v="0"/>
    <s v="Número "/>
    <n v="0"/>
    <n v="70"/>
    <n v="70"/>
    <n v="70"/>
    <n v="70"/>
    <n v="240"/>
  </r>
  <r>
    <n v="43"/>
    <x v="1"/>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4. COLOMBIA EN EL PLANETA Y EN EL MUNDO "/>
    <s v=" Defensa de la vida, el territorio y la diversidad biocultural del planeta."/>
    <s v="VIVIENDAS DE INTERÉS CULTURAL  _x000a_Desarrollo de viviendas de interés cultural como reconocimiento de los saberes, dignificación de la vida y el diálogo con la naturaleza para la puesta en valor del componente dinámico del paisaje patrimonial del país."/>
    <s v="Viviendas de interés cultural implementadas."/>
    <x v="4"/>
    <x v="0"/>
    <x v="0"/>
    <s v="Número "/>
    <n v="0"/>
    <n v="100"/>
    <n v="200"/>
    <n v="200"/>
    <n v="100"/>
    <n v="600"/>
  </r>
  <r>
    <n v="44"/>
    <x v="1"/>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4. COLOMBIA EN EL PLANETA Y EN EL MUNDO "/>
    <s v="Diálogo intercultural con el mundo"/>
    <s v="PROGRAMA NACIONAL PARA LA PREVENCIÓN DE TRÁFICO ILÍCITO._x000a_ Desarrollo de estrategias internacionales para la recuperación y protección del patrimonio cultural Colombiano."/>
    <s v="Cantidad de bienes repatriados"/>
    <x v="4"/>
    <x v="0"/>
    <x v="0"/>
    <s v="Número "/>
    <n v="0"/>
    <n v="50"/>
    <n v="75"/>
    <n v="75"/>
    <n v="0"/>
    <n v="200"/>
  </r>
  <r>
    <n v="45"/>
    <x v="1"/>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4. COLOMBIA EN EL PLANETA Y EN EL MUNDO "/>
    <s v="Diálogo intercultural con el mundo"/>
    <s v="PROGRAMA NACIONAL PARA LA PREVENCIÓN DE TRÁFICO ILÍCITO._x000a_ Desarrollo de estrategias internacionales para la recuperación y protección del patrimonio cultural Colombiano."/>
    <s v="Estrategias internacionales para la protección del patrimonio mueble"/>
    <x v="1"/>
    <x v="0"/>
    <x v="0"/>
    <s v="Número "/>
    <n v="0"/>
    <n v="2"/>
    <n v="2"/>
    <n v="2"/>
    <n v="2"/>
    <n v="8"/>
  </r>
  <r>
    <n v="46"/>
    <x v="2"/>
    <s v="Seguridad humana y justicia social"/>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iseño e Implementación de una política pública cultural para las comunidades campesinas para el disfrute y ejercicio de derechos culturales con el fin de reconocer, proteger y divulgar las expresiones y procesos de cultura de paz de las poblaciones campesinas del país"/>
    <x v="1"/>
    <x v="0"/>
    <x v="0"/>
    <s v="Política pública cultural diseñada con Comunidades Campesinas para el disfrute y ejercicio de derechos culturales con el fin de reconocer, proteger y divulgar las expresiones y procesos de cultura de paz de las poblaciones campesinas del país"/>
    <s v="Numero"/>
    <n v="0"/>
    <n v="0"/>
    <n v="1"/>
    <n v="0"/>
    <n v="1"/>
  </r>
  <r>
    <n v="47"/>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esarrollo de programas, planes y/o proyectos que involucran a las comunidades Negras, Afrocolombianas, Raizales y Palenqueras para contibuir a la construcción de la paz, mediante acciones culturales, artísticas y de fortalecimiento de saberes de todas las poblaciones y territorios"/>
    <s v="Numero de programas, planes y/o proyectos que contribuyen a la construccion de la paz, desarrollados con las Comunidades Negras, Afrocolombianas, Raizales y Palenqueras"/>
    <x v="1"/>
    <x v="0"/>
    <x v="0"/>
    <s v="Numero"/>
    <n v="0"/>
    <n v="5"/>
    <n v="5"/>
    <n v="5"/>
    <n v="5"/>
    <n v="20"/>
  </r>
  <r>
    <n v="48"/>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esarrollo de programas, planes y/o proyectos que involucran a las comunidades Negras, Afrocolombianas, Raizales y Palenqueras para contibuir a la construcción de la paz, mediante acciones culturales, artísticas y de fortalecimiento de saberes de todas las poblaciones y territorios"/>
    <s v="Porcentaje de avance en el proceso de creación de la coordinacion de comunidades Negras, Afrocolombianas, Raizales y Palenqueras en la Dirección de Poblaciones del Ministerio de Cultura."/>
    <x v="1"/>
    <x v="0"/>
    <x v="0"/>
    <s v="Numero"/>
    <n v="0"/>
    <n v="0"/>
    <n v="0"/>
    <n v="0"/>
    <n v="1"/>
    <n v="1"/>
  </r>
  <r>
    <n v="49"/>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esarrollo de programas, planes y/o proyectos que involucran al Pueblo Rrom de Colombia para contibuir a la construcción de la paz, mediante acciones culturales, artísticas y de fortalecimiento de saberes de todas las poblaciones y territorios"/>
    <s v="Encuentros culturales locales del Pueblo Rrom apoyados._x000a_Formula: Sumatoria de encuentro realizados"/>
    <x v="1"/>
    <x v="0"/>
    <x v="0"/>
    <s v="Numero"/>
    <n v="0"/>
    <n v="11"/>
    <n v="11"/>
    <n v="11"/>
    <n v="11"/>
    <n v="44"/>
  </r>
  <r>
    <n v="50"/>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esarrollo de programas, planes y/o proyectos que involucran al Pueblo Rrom de Colombia para contibuir a la construcción de la paz, mediante acciones culturales, artísticas y de fortalecimiento de saberes de todas las poblaciones y territorios"/>
    <s v="Número de encuentros culturales internacionales de transmisión de saberes, apoyados por el Ministerio de Cultura"/>
    <x v="1"/>
    <x v="0"/>
    <x v="0"/>
    <s v="Numero"/>
    <n v="0"/>
    <n v="0"/>
    <n v="1"/>
    <n v="0"/>
    <n v="1"/>
    <n v="2"/>
  </r>
  <r>
    <n v="51"/>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esarrollo de programas, planes y/o proyectos que involucran al Pueblo Rrom de Colombia para contibuir a la construcción de la paz, mediante acciones culturales, artísticas y de fortalecimiento de saberes de todas las poblaciones y territorios"/>
    <s v="Eventos de conmemoración apoyados por el Ministerio de cultura en el marco de las siguientes fechas emblemáticas: día internacional del Pueblo Rrrom, día de la mujer gitana y día internacional de la lengua Romaní._x000a_Unidad de medida: Eventos de conmemoración._x000a_Fórmula de cálculo: sumatoria de eventos "/>
    <x v="1"/>
    <x v="0"/>
    <x v="0"/>
    <s v="Numero"/>
    <n v="0"/>
    <n v="2"/>
    <n v="2"/>
    <n v="2"/>
    <n v="2"/>
    <n v="8"/>
  </r>
  <r>
    <n v="52"/>
    <x v="2"/>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Lineas de accion del Plan Decenal de Lenguas Nativas"/>
    <s v="Procentaje de implementación del Plan Decenal de Lenguas Nativas"/>
    <x v="1"/>
    <x v="0"/>
    <x v="0"/>
    <s v="Porcentaje"/>
    <n v="0"/>
    <n v="7.4999999999999997E-2"/>
    <n v="7.4999999999999997E-2"/>
    <n v="7.4999999999999997E-2"/>
    <n v="7.4999999999999997E-2"/>
    <n v="0.3"/>
  </r>
  <r>
    <n v="53"/>
    <x v="2"/>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Lineas de accion del Plan Decenal de Lenguas Nativas"/>
    <s v="Porcentaje de avance en el diseño e implementacion de la estrategia de fortalecimiento de los espacios de transmisión intergeneracional de saberes y protección de lenguas, concertada con las mujeres y niñez indigena de la Sierra Nevada de Santa Marta"/>
    <x v="1"/>
    <x v="0"/>
    <x v="0"/>
    <s v="Porcentaje"/>
    <n v="0"/>
    <n v="0.25"/>
    <n v="0.25"/>
    <n v="0.25"/>
    <n v="0.25"/>
    <n v="1"/>
  </r>
  <r>
    <n v="54"/>
    <x v="2"/>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Desarrollo de programas, planes y/o proyectos que involucran a los pueblos indigenas de Colombia para contibuir a la construcción de la paz, mediante acciones culturales, artísticas y de fortalecimiento de saberes de todas las poblaciones y territorios"/>
    <s v="A. Porcentaje de avance en la formulación y concertación del Programa para el fortalecimiento, reivindicación y transmisión intergeneracional de los conocimientos propios  para los jóvenes de los pueblos de la Sierra Nevada de Gonawindúa_x000a_El indicador se calcula de acuerdo con los siguientes hitos:_x000a_Hito 1: Diseño y formulación del programa = 30%_x000a_Hito 2: Concertación del programa = 20%_x000a_Hito 3: Expedición del programa = 40%_x000a_Hito 4: Socialización del programa = 10%_x000a_Nota: el primer indicador debe cumplirse al 100% en 2023._x000a_B. Porcentaje de las acciones ejecutadas establecidas en el programa para el periodo 2023 a 2026_x000a_Nota: se presupone que las acciones a concertar dentro del Programa derivarán en productos y/o resultados"/>
    <x v="1"/>
    <x v="0"/>
    <x v="0"/>
    <s v="Porcentaje"/>
    <n v="0"/>
    <s v="A. 100%"/>
    <s v="B. 35%"/>
    <s v="B. 35%"/>
    <s v="B. 30%"/>
    <n v="1"/>
  </r>
  <r>
    <n v="55"/>
    <x v="2"/>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Desarrollo de programas, planes y/o proyectos que involucran a los pueblos indigenas de Colombia para contibuir a la construcción de la paz, mediante acciones culturales, artísticas y de fortalecimiento de saberes de todas las poblaciones y territorios"/>
    <s v="Porcentaje de espacios de fortalecimiento realizados para la transmisión de conocimientos y diálogo intergeneracionales (incluyendo socialización plan decenal lenguas nativas, subcapítulo amazónico y diseño e implementación del mismo) en concertación con la MRA: (Total de espacios fortalecidos/total de espacios concertados en marco de la MRA)"/>
    <x v="1"/>
    <x v="0"/>
    <x v="0"/>
    <s v="Porcentaje"/>
    <m/>
    <m/>
    <m/>
    <m/>
    <n v="1"/>
    <n v="1"/>
  </r>
  <r>
    <n v="56"/>
    <x v="2"/>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Desarrollo de programas, planes y/o proyectos que involucran a los pueblos indigenas de Colombia para contibuir a la construcción de la paz, mediante acciones culturales, artísticas y de fortalecimiento de saberes de todas las poblaciones y territorios"/>
    <s v="a. Plan Plan Integral Regional de Preservación de los Sistemas de Conocimiento indígena Amazónicos formulado_x000a_b. % de avance de implementación de las acciones priorizadas del Plan Integral Regional de Preservación de los Sistemas de Conocimiento indígena Amazónicos para el cuatrienio de acuerdo a lo concertado en MRA_x000a_Nota de ajuste: % de avance de implementación de las acciones priorizadas del Plan Integral Regional de Preservación de los Sistemas de Conocimiento indígena Amazónicos para el cuatrienio de acuerdo a lo concertado en MRA"/>
    <x v="1"/>
    <x v="0"/>
    <x v="0"/>
    <s v="Porcentaje"/>
    <m/>
    <m/>
    <s v="A. 100%"/>
    <s v="B. 25%"/>
    <s v="B. 25%"/>
    <n v="1"/>
  </r>
  <r>
    <n v="57"/>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6. POBLACIONES ACTIVAS "/>
    <s v="Mujeres deliberantes y liderazgos juveniles creando y transformando la sociedad"/>
    <s v="Acciones adelantadas en el marco de programa con enfoque de genero"/>
    <s v="Numero de acciones adelantadas en el marco de programa con enfoque de genero"/>
    <x v="1"/>
    <x v="0"/>
    <x v="0"/>
    <s v="Número"/>
    <n v="0"/>
    <n v="20"/>
    <n v="20"/>
    <n v="20"/>
    <n v="20"/>
    <n v="80"/>
  </r>
  <r>
    <n v="58"/>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6. POBLACIONES ACTIVAS "/>
    <s v="Mujeres deliberantes y liderazgos juveniles creando y transformando la sociedad"/>
    <s v="Acciones adelantadas resultado de los procesos de dialogo cultural adelantados con representantes de grupos de jovenes de los distintos grupos etnicos y poblacionales"/>
    <s v="Numero de acciones adelantadas de acuerdo a concertacion con los distintos grupos de jovenes"/>
    <x v="1"/>
    <x v="0"/>
    <x v="0"/>
    <s v="Número"/>
    <n v="0"/>
    <n v="20"/>
    <n v="20"/>
    <n v="20"/>
    <n v="20"/>
    <n v="80"/>
  </r>
  <r>
    <n v="59"/>
    <x v="2"/>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Desarrollo de programas, planes y/o proyectos que involucran a actores diferenciales para el cambio para contibuir a la construcción de la paz, mediante acciones culturales, artísticas y de fortalecimiento de saberes de todas las poblaciones y territorios"/>
    <s v="Numero de acciones adelantadas con actores diferenciales para el cambio que contribuyen a la construccion de la paz"/>
    <x v="1"/>
    <x v="0"/>
    <x v="0"/>
    <s v="Numero"/>
    <n v="0"/>
    <n v="6"/>
    <n v="6"/>
    <n v="6"/>
    <n v="6"/>
    <n v="24"/>
  </r>
  <r>
    <n v="60"/>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2. CULTURAS, ARTES Y SABERES PARA LA VIDA"/>
    <s v="Ecosistemas vivos de las culturas, las artes y los saberes"/>
    <s v="RELATOS PARA LA VIDA: Fortalecer la creación y producción de contenidos audiovisuales, sonoros de narrativas digitales y cinematográficas, realizados por diversos creadores,  que contribuyan a procesos de memoria, inclusión, paz y sostenibilidad, entre otros.  "/>
    <s v="Número de contenidos audiovisuales, sonoros, cinematográficos y digitales realizados por creadores de diversas poblaciones y territorios,  que contribuyan a procesos de memoria, inclusión, paz y sostenibilidad, entre otros.  "/>
    <x v="0"/>
    <x v="0"/>
    <x v="0"/>
    <s v="Número "/>
    <n v="250"/>
    <n v="300"/>
    <n v="300"/>
    <n v="300"/>
    <n v="400"/>
    <n v="1300"/>
  </r>
  <r>
    <n v="61"/>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2. CULTURAS, ARTES Y SABERES PARA LA VIDA"/>
    <s v="Formación, educación y aprendizaje para la construcción de ciudadanías libres y sensibles"/>
    <s v="CREADORES DE CONTENIDOS PARA LA PAZ: Formación para las artes, las culturas y los saberes en comunicaciones, audiovisuales, cine,  medios sonoros y narrativas digitales, para el fortalecimiento el sector. "/>
    <s v="Número de personas formadas para las artes, las culturas y los saberes en comunicación, audiovisuales, cine,  medios sonoros y narrativas digitales"/>
    <x v="0"/>
    <x v="0"/>
    <x v="0"/>
    <s v="Número "/>
    <n v="500"/>
    <n v="1000"/>
    <n v="1000"/>
    <n v="1000"/>
    <n v="1000"/>
    <n v="4000"/>
  </r>
  <r>
    <n v="63"/>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6. POBLACIONES ACTIVAS "/>
    <s v="Mujeres deliberantes y liderazgos juveniles creando y transformando la sociedad"/>
    <s v="CINE Y EDUCACIÓN, ARTE PARA LA VIDA:  Plan nacional de educación y apropiación audiovisual y cinematográfico para niños, niñas y jóvenes desde una perspectiva intercultural."/>
    <s v="Plan nacional de alfabetización audiovisual y mediatica para niños, niñas y jóvenes en el pais desarrollado."/>
    <x v="1"/>
    <x v="0"/>
    <x v="0"/>
    <s v="Número "/>
    <s v="N/A"/>
    <n v="1"/>
    <n v="1"/>
    <n v="1"/>
    <n v="1"/>
    <n v="1"/>
  </r>
  <r>
    <n v="64"/>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6. POBLACIONES ACTIVAS "/>
    <s v="Equidad poblacional para un diálogo intercultural y la paz total"/>
    <s v="CLINICAS DE PROYECTOS DACMI: Fortalecer la creación y producción de contenidos audiovisuales, sonoros de narrativas digitales y cinematográficas, a através de procesos formativos que los guien y acompañen en la construcción de los mismos.  "/>
    <s v="Número de clínicas realizadas"/>
    <x v="4"/>
    <x v="0"/>
    <x v="0"/>
    <s v="Número "/>
    <s v="N/A"/>
    <n v="5"/>
    <n v="5"/>
    <n v="5"/>
    <n v="5"/>
    <n v="20"/>
  </r>
  <r>
    <n v="65"/>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6. POBLACIONES ACTIVAS "/>
    <s v="Mujeres deliberantes y liderazgos juveniles creando y transformando la sociedad"/>
    <s v="MUJER-ES TERRITORIO:  Diseñar e implementar acciones con enfoque de género que contribuyan al fortalecimiento de las gobernanzas de las mujeres en el sector audiovisual, cineamtográfico, sonoro y de medios interactivos. "/>
    <s v="Mujeres y personal del Ejército Nacional beneficiarios de acciones con enfoque de género que contribuyan al fortalecimiento de las gobernanzas de las mujeres en el sector audiovisual, cinematográfico, sonoro y de medios interactivos desarrolladas. Así como la sensibilización de los hombres participes del programa"/>
    <x v="0"/>
    <x v="1"/>
    <x v="0"/>
    <s v="Número "/>
    <s v="N/A"/>
    <n v="1120"/>
    <n v="1600"/>
    <n v="1600"/>
    <n v="1600"/>
    <n v="5920"/>
  </r>
  <r>
    <n v="66"/>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4. COLOMBIA EN EL PLANETA Y EN EL MUNDO "/>
    <s v="Diálogo intercultural con el mundo"/>
    <s v="MALETA DE CINE POR LA PAZ: Fomentar la creación de una maleta de cine y audiovisuales con foco en relatos de y por la paz que abracen el legado de la verdad y sea circulada a nivel nacional e internacional."/>
    <s v="Número de contenidos cinematográficos para la maleta de cine por la paz."/>
    <x v="1"/>
    <x v="0"/>
    <x v="0"/>
    <s v="Número "/>
    <s v="N/A"/>
    <n v="1"/>
    <n v="1"/>
    <n v="1"/>
    <n v="1"/>
    <n v="1"/>
  </r>
  <r>
    <n v="67"/>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5. GOBERNANZA CULTURAL "/>
    <s v="Fortalecimiento institucional hacia la justicia social y descentralización con equidad"/>
    <s v="COLOMBIA DE PELÍCULA: Circuito de circulación alternativo de cine y audiovisual colombiano en diversos municipios del país"/>
    <s v="Proyectos fortalecidos y apoyados para la creación de un circuito de circulación de cine y audiovisual colombiano en el país. "/>
    <x v="5"/>
    <x v="0"/>
    <x v="0"/>
    <s v="Número"/>
    <s v="N/A"/>
    <n v="5"/>
    <n v="5"/>
    <n v="5"/>
    <n v="5"/>
    <n v="20"/>
  </r>
  <r>
    <n v="68"/>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diseñar la política pública de fomento a la cultura y fortalecer la gobernanza cultural."/>
    <s v="1. CULTURA DE PAZ"/>
    <s v="Las voces del territorio"/>
    <s v="MAR: Mercados regionales: Fomentar el desarrollo de mercados regionales asociados a la circulación de contenidos audiovisuales, sonoros, cinematográficos y de medios interactivos."/>
    <s v="Mercados regionales realizados"/>
    <x v="1"/>
    <x v="0"/>
    <x v="0"/>
    <s v="Número "/>
    <s v="N/A"/>
    <n v="6"/>
    <n v="5"/>
    <n v="5"/>
    <n v="5"/>
    <n v="21"/>
  </r>
  <r>
    <n v="69"/>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1. CULTURA DE PAZ"/>
    <s v="Las voces del territorio"/>
    <s v="COLOMBIA CIRCULA PAZ: Fomentar la circulación de agentes creadores de contenidos audiovisuales, sonoros, cinematográficos y de medios interactivos."/>
    <s v="Misiones de agentes creadores apoyados en circuitos internacionales y nacionales"/>
    <x v="1"/>
    <x v="0"/>
    <x v="0"/>
    <s v="Número "/>
    <s v="N/A"/>
    <n v="6"/>
    <n v="8"/>
    <n v="10"/>
    <n v="12"/>
    <n v="36"/>
  </r>
  <r>
    <n v="70"/>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6. POBLACIONES ACTIVAS "/>
    <s v="Equidad poblacional para un diálogo intercultural y la paz total"/>
    <s v="CINE ACCESIBLE: Promover la creación de contenidos audiovisuales, cinematográficos y digitales para las personas con discapacida visual y/o auditiva."/>
    <s v="Estrategia de accesibilidad diseñada e implementación de piloto"/>
    <x v="1"/>
    <x v="0"/>
    <x v="0"/>
    <s v="Número"/>
    <s v="N/A"/>
    <n v="1"/>
    <n v="1"/>
    <n v="1"/>
    <n v="1"/>
    <n v="1"/>
  </r>
  <r>
    <n v="71"/>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4. COLOMBIA EN EL PLANETA Y EN EL MUNDO "/>
    <s v=" Las culturas, las artes y los saberes para la reconciliación del ser humano con el planeta"/>
    <s v="COLOMBIA EN EL PLANETA, CREADORES CON SENTIDO: Diseñar e implementar acciones de sostenibilidad medio ambiental con foco en la producción de contenidos audiovisuales, cinematográficos, sonoros y de medios interactivos."/>
    <s v=" Estrategia y lineamientos para cualificar productores nacionales en la creación de producciones sostenibles, implementada."/>
    <x v="1"/>
    <x v="0"/>
    <x v="0"/>
    <s v="Número"/>
    <s v="N/A"/>
    <n v="1"/>
    <n v="1"/>
    <n v="1"/>
    <n v="1"/>
    <n v="4"/>
  </r>
  <r>
    <n v="72"/>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2. CULTURAS, ARTES Y SABERES PARA LA VIDA"/>
    <s v="Espacios culturales para la vida"/>
    <s v="RADIO Y TELEVISIÓN PARA LA VIDA Y LA PAZ: Fomentar el fortalecimiento de emisoras y canales comunitarios y públicos, a través de asitencia técnica, formación y fomento a la producción de contenidos diversos y  de calidad con enfoque pobalcional y territorial."/>
    <s v="Emisoras y canales comunitarios y públicos fortalecidos."/>
    <x v="1"/>
    <x v="0"/>
    <x v="0"/>
    <s v="Número "/>
    <s v="N/A"/>
    <n v="100"/>
    <n v="100"/>
    <n v="100"/>
    <n v="100"/>
    <n v="400"/>
  </r>
  <r>
    <n v="73"/>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6. POBLACIONES ACTIVAS "/>
    <s v="Equidad étnica, narrativa y cultural"/>
    <s v="MINGA COMUNICA: Fomentar el derecho a la expresión, representación y participación de los pueblos indigenas del país a través de la implementación de la política pública de comunicación de y para los pueblos indigenas, que permita fortalecer sus medios, colectivos y procesos de apropiación mediática, creación y circulación de contenidos sonoros, audiovisuales, cinematográficos y de narrativas digitales."/>
    <s v="Implementación del plan de acción concertado de la Politica de comunicación de y para los pueblos indígenas."/>
    <x v="1"/>
    <x v="0"/>
    <x v="0"/>
    <s v="Porcentaje"/>
    <s v="100% del plan de acción de la PPCPI concertado e implementado."/>
    <n v="100"/>
    <n v="100"/>
    <n v="100"/>
    <n v="100"/>
    <n v="100"/>
  </r>
  <r>
    <n v="74"/>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6. POBLACIONES ACTIVAS "/>
    <s v="Equidad étnica, narrativa y cultural"/>
    <s v="COMUNICACIÓN PARA EL BUEN VIVIR, PUEBLOS ÉTNICOS: Minga Comunica - Afrocolombias: Fomentar el derecho a la expresión, representación y participación de los grupos étnicos del país a través de la implementación de políticas públicas diferenciales de comunicación que permitan fortalecer sus medios, colectivos y procesos de apropiación mediática, creación y circulación de contenidos sonoros, audiovisuales, cinematográficos y de narrativas digitales."/>
    <s v="Colectivos y escuelas de comunicación indígena, afros y Rromm fortalecidos"/>
    <x v="1"/>
    <x v="0"/>
    <x v="0"/>
    <s v="Número"/>
    <s v="45 Escuelas de comunicación indígena fortalecidas "/>
    <n v="20"/>
    <n v="25"/>
    <n v="25"/>
    <n v="25"/>
    <n v="95"/>
  </r>
  <r>
    <n v="75"/>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4. COLOMBIA EN EL PLANETA Y EN EL MUNDO "/>
    <s v="Diálogo intercultural con el mundo"/>
    <s v="RETINA LATINA: Promover la circulación de contenidos audiovisuales y cinematográficos nacionales y latinoamericanos  interculturales a nivel nacional e internacional a través del fortalecimiento de la plataforma digital de cine colombiano y latinomericano Retina Latina."/>
    <s v="Ciclos temáticos de contenidos audiovisuales y cinematográficos nacionales y latinoamericanos publicados"/>
    <x v="1"/>
    <x v="0"/>
    <x v="0"/>
    <s v="Número"/>
    <n v="12"/>
    <n v="14"/>
    <n v="16"/>
    <n v="18"/>
    <n v="20"/>
    <n v="68"/>
  </r>
  <r>
    <n v="76"/>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4. COLOMBIA EN EL PLANETA Y EN EL MUNDO "/>
    <s v="Diálogo intercultural con el mundo"/>
    <s v="RETINA LATINA: Promover la circulación de contenidos audiovisuales y cinematográficos nacionales y latinoamericanos  interculturales a nivel nacional e internacional a través del fortalecimiento de la plataforma digital de cine colombiano y latinomericano Retina Latina."/>
    <s v="Alianzas con agentes del sector audiovisual  y cinematográfico para la circulación de contenidos cinematográficos y audiovisuales nacionales y latinoamericanos gestionadas"/>
    <x v="1"/>
    <x v="0"/>
    <x v="0"/>
    <s v="Número"/>
    <n v="6"/>
    <n v="8"/>
    <n v="10"/>
    <n v="12"/>
    <n v="14"/>
    <n v="44"/>
  </r>
  <r>
    <n v="77"/>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4. COLOMBIA EN EL PLANETA Y EN EL MUNDO "/>
    <s v="Diálogo intercultural con el mundo"/>
    <s v="RETINA LATINA: Promover la circulación de contenidos audiovisuales y cinematográficos nacionales y latinoamericanos  interculturales a nivel nacional e internacional a través del fortalecimiento de la plataforma digital de cine colombiano y latinomericano Retina Latina."/>
    <s v="Países latinoamericanos y del Caribe, así como del territorio internacional para la circulación de contenido audiovisual y cinematográfico aliados"/>
    <x v="1"/>
    <x v="0"/>
    <x v="0"/>
    <s v="Número"/>
    <n v="10"/>
    <n v="12"/>
    <n v="14"/>
    <n v="16"/>
    <n v="18"/>
    <n v="18"/>
  </r>
  <r>
    <n v="78"/>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4. COLOMBIA EN EL PLANETA Y EN EL MUNDO "/>
    <s v="Diálogo intercultural con el mundo"/>
    <s v="RETINA LATINA: Promover la circulación de contenidos audiovisuales y cinematográficos nacionales y latinoamericanos  interculturales a nivel nacional e internacional a través del fortalecimiento de la plataforma digital de cine colombiano y latinomericano Retina Latina."/>
    <s v="Visitas de usuarios a los contenidos de la plataforma Retina Latina acumuladas y registradas"/>
    <x v="1"/>
    <x v="0"/>
    <x v="0"/>
    <s v="Número"/>
    <n v="5426892"/>
    <n v="6100000"/>
    <n v="6600000"/>
    <n v="7100000"/>
    <n v="7600000"/>
    <n v="7600000"/>
  </r>
  <r>
    <n v="79"/>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2. CULTURAS, ARTES Y SABERES PARA LA VIDA"/>
    <s v="Espacios culturales para la vida"/>
    <s v="VERNOS LIBERA: Fortalecer y desarrollar acciones, proyectos, circuitos y redes  para la circulación de contenidos cinematográficos interculturales a nivel nacional e internacional."/>
    <s v="Proyectos fortalecidos y desarrollados para la circulación de contenidos interculturales a nivel nacional e internacional."/>
    <x v="5"/>
    <x v="0"/>
    <x v="0"/>
    <s v="Número"/>
    <n v="14"/>
    <n v="25"/>
    <n v="30"/>
    <n v="30"/>
    <n v="30"/>
    <n v="115"/>
  </r>
  <r>
    <n v="80"/>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RELATOS CONTRA EL OLVIDO, PATRIMONIO Y MEMORIA - ACERVO: Promover la salvaguardia, conservación, divulgación y circulacion del patrimonio audiovisual, cinematográfico, sonoro, y de medios interactivos del Ministerio de Cultura. "/>
    <s v="Unidades documentales del Acervo audiovisual del Ministerio de Cultura conservadas y en preservación."/>
    <x v="1"/>
    <x v="0"/>
    <x v="0"/>
    <s v="Número "/>
    <n v="14110"/>
    <n v="14500"/>
    <n v="15000"/>
    <n v="15500"/>
    <n v="16000"/>
    <n v="16000"/>
  </r>
  <r>
    <n v="81"/>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RELATOS CONTRA EL OLVIDO, PATRIMONIO Y MEMORIA - BIBLIOTECA VIRTUAL: Diseñar la Biblioteca virtual de la Historia de la Memoria Audiovisual Colombiana. Etapa 1."/>
    <s v="Registros documentales de la historia de la memoria audiovisual colombiana gestionados. Etapa 1."/>
    <x v="1"/>
    <x v="0"/>
    <x v="0"/>
    <s v="Número "/>
    <n v="100"/>
    <n v="200"/>
    <n v="100"/>
    <n v="100"/>
    <n v="100"/>
    <n v="500"/>
  </r>
  <r>
    <n v="82"/>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6. POBLACIONES ACTIVAS "/>
    <s v="Equidad poblacional para un diálogo intercultural y la paz total"/>
    <s v="LA PAZ IMAGINA, COMUNICACIÓN INFANCIA Y JUVENTUD: Fortalecer la formación de los niños, niñas y adolescentes como creadores de contenidos audiovisuales, cinematográficos, sonoros e interactivos."/>
    <s v="Niños, niñas y jovenes formados como creadores de contenidos audiovisuales, cinematográficos, sonoros e interactivos."/>
    <x v="0"/>
    <x v="2"/>
    <x v="0"/>
    <s v="Número "/>
    <s v="N/A"/>
    <n v="300"/>
    <n v="300"/>
    <n v="300"/>
    <n v="300"/>
    <n v="1200"/>
  </r>
  <r>
    <n v="83"/>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2. CULTURAS, ARTES Y SABERES PARA LA VIDA"/>
    <s v="Espacios culturales para la vida"/>
    <s v="DIGITAL ES CULTURA, NARRATIVAS CONVERGENTES PARA EL CAMBIO: Fomentar la apropiación de los nuevos medios y la producción y circulación de contenidos diversos y de calidad en el desarrollo de formatos innovadores en narrativas digitales, para promover el reconocimiento de las diversas identidades, la apropiación del patrimonio cultural y la gestión viva y creativa de las artes y la memoria."/>
    <s v="Contenidos digitales, convergentes e interactivos, que promueven el reconocimiento de la diversidad cultural, producidos."/>
    <x v="0"/>
    <x v="0"/>
    <x v="0"/>
    <s v="Número "/>
    <n v="56"/>
    <n v="40"/>
    <n v="40"/>
    <n v="40"/>
    <n v="40"/>
    <n v="160"/>
  </r>
  <r>
    <n v="84"/>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RELATOS CONTRA EL OLVIDO, PATRIMONIO Y MEMORIA - FORMACIÓN SIPAC: Implementar el Plan de Formación del Sistema del Patrimonio Audiovisual Colombiano, SIPAC, a través de la realización de procesos  de formación especializada para la protección y salvaguardia del Patrimonio Audiovisual Colombiano."/>
    <s v="Personas formadas en patrimonio audiovisual"/>
    <x v="0"/>
    <x v="0"/>
    <x v="0"/>
    <s v="Número "/>
    <n v="100"/>
    <n v="300"/>
    <n v="300"/>
    <n v="300"/>
    <n v="300"/>
    <n v="1200"/>
  </r>
  <r>
    <n v="85"/>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RELATOS CONTRA EL OLVIDO, PATRIMONIO Y MEMORIA - CINE CONCIERTO:  Promover el acceso y disfrute del Patrimonio Audiovisual Colombiano, a través de la realización de un Cine Concierto y su grabación."/>
    <s v="Realización de un Cine Concierto en vivo y grabado."/>
    <x v="1"/>
    <x v="0"/>
    <x v="0"/>
    <s v="Número "/>
    <s v="N/A"/>
    <n v="1"/>
    <n v="1"/>
    <n v="1"/>
    <n v="1"/>
    <n v="4"/>
  </r>
  <r>
    <n v="86"/>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RELATOS CONTRA EL OLVIDO, PATRIMONIO Y MEMORIA - MALETA AFRO. Promover el acceso, divulgación y circulación del patrimonio audiovisual afrocolombiano en el marco del Programa PACCA, a través de la gestión para la publicación en línea de la Maleta Afro, SANKOFA, y/o su reproducción analógica. Etapa 1."/>
    <s v="Número de títulos gestionados para acceso público."/>
    <x v="1"/>
    <x v="0"/>
    <x v="0"/>
    <s v="Número "/>
    <n v="87"/>
    <n v="100"/>
    <n v="50"/>
    <n v="20"/>
    <n v="23"/>
    <n v="193"/>
  </r>
  <r>
    <n v="87"/>
    <x v="3"/>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Memorias, saberes y oficios hacia una construcción diversa de nación "/>
    <s v="RELATOS CONTRA EL OLVIDO, PATRIMONIO Y MEMORIA. Formular e implementar concertadamente la Política Pública de Patrimonio Audiovisual de los Pueblos Indígenas - PACCPI- a fin de proteger y salvaguardar las memorias audiovisuales e historia y conexos de los Pueblos Indígenas en Colombia, de acuerdo con la resolución 3441 de 2017."/>
    <s v="1._x0009_Porcentaje de avance en la formulación y expedición de la Política Pública de Patrimonio Audiovisual de los Pueblos Indígenas - PACCPI._x000a__x000a_2._x0009_Porcentaje de avance en la implementación del PACCPI de acuerdo al plan concertado para 2025-2026."/>
    <x v="1"/>
    <x v="0"/>
    <x v="0"/>
    <s v="Porcentajes"/>
    <s v="1.  H1: concertación de la ruta_x000a_H2: formulación del PACCPI (30%)_x000a_H3: formalización y expedición del instrumento normativo (50%) _x000a_Nota: El proceso de formulación y expedición culmina en 2024._x000a_2._x0009_Porcentaje de avance en la implementación del PACCPI de acuerdo al plan concertado para 2025-2026. Durante 2024 se continuará con el desarrollo de acciones que hacen parte de la política pública en concetración en la CONCIP. (Pendiente)."/>
    <s v="1. H1: concertación de la ruta (20%)_x000a_2. Durante 2023 se continuará con el desarrollo de acciones que hacen parte de la política pública en concetración en la CONCIP. (Pendiente)._x000a_"/>
    <s v="1. H2: formulación del PACCPI (30%)_x000a_H3: formalización y expedición del instrumento normativo (50%) _x000a_Nota: El proceso de formulación y expedición culmina en 2024._x000a_2._x0009_Porcentaje de avance en la implementación del PACCPI de acuerdo al plan concertado para 2025-2026. Durante 2024 se continuará con el desarrollo de acciones que hacen parte de la política pública en concetración en la CONCIP. (Pendiente)."/>
    <s v="Desarrollo de acciones que hacen parte de la política pública en concetración en la CONCIP. (Pendiente)."/>
    <s v="Desarrollo de acciones que hacen parte de la política pública en concetración en la CONCIP. (Pendiente)."/>
    <s v="1 y 2: 100%"/>
  </r>
  <r>
    <n v="88"/>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1. CULTURA DE PAZ"/>
    <s v="La Dimensión Cultural y social de La Paz"/>
    <s v="Economías de Paz: Fomentar el desarrollo de proyectos de emprendimiento asociados a economías populares, propias, culturales y creativas con actores diferenciales del cambio para contribuir a la construcción de la paz"/>
    <s v="Proyectos de emprendimientos de paz fortalecidos_x000a_(Mujeres, Pueblos Indígenas, Poblaciones Narp, Excombatientes)"/>
    <x v="1"/>
    <x v="0"/>
    <x v="2"/>
    <s v="Número"/>
    <n v="56"/>
    <n v="50"/>
    <n v="50"/>
    <n v="50"/>
    <n v="30"/>
    <n v="180"/>
  </r>
  <r>
    <n v="89"/>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1. CULTURA DE PAZ"/>
    <s v="La Dimensión Cultural y social de La Paz"/>
    <s v="Economías de Paz: Fomentar el desarrollo de proyectos de emprendimiento asociados a economías populares, propias, culturales y creativas con actores diferenciales del cambio para contribuir a la construcción de la paz"/>
    <s v="Mujeres beneficiadas a través de proyectos de emprendimientos de paz fortalecidos mediante la línea Mujeres Tejedoras de Vida"/>
    <x v="0"/>
    <x v="3"/>
    <x v="2"/>
    <s v="Número"/>
    <n v="36"/>
    <n v="250"/>
    <n v="250"/>
    <n v="250"/>
    <n v="150"/>
    <n v="900"/>
  </r>
  <r>
    <n v="90"/>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1. CULTURA DE PAZ"/>
    <s v="La Dimensión Cultural y social de La Paz"/>
    <s v="Economías de Paz: Fomentar el desarrollo de proyectos de emprendimiento asociados a economías populares, propias, culturales y creativas con actores diferenciales del cambio para contribuir a la construcción de la paz"/>
    <s v="Población indígena beneficiada a través de proyectos de emprendimientos de paz fortalecidos mediante la línea Comunidades Indígenas"/>
    <x v="0"/>
    <x v="3"/>
    <x v="2"/>
    <s v="Número"/>
    <n v="20"/>
    <n v="150"/>
    <n v="150"/>
    <n v="150"/>
    <n v="90"/>
    <n v="540"/>
  </r>
  <r>
    <n v="91"/>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1. CULTURA DE PAZ"/>
    <s v="La Dimensión Cultural y social de La Paz"/>
    <s v="Economías de Paz: Fomentar el desarrollo de proyectos de emprendimiento asociados a economías populares, propias, culturales y creativas con actores diferenciales del cambio para contribuir a la construcción de la paz"/>
    <s v="Población NARP beneficiada a través de proyectos de emprendimientos de paz fortalecidos mediante la línea Comunidades NARP"/>
    <x v="0"/>
    <x v="3"/>
    <x v="2"/>
    <s v="Número"/>
    <n v="0"/>
    <n v="100"/>
    <n v="100"/>
    <n v="100"/>
    <n v="60"/>
    <n v="360"/>
  </r>
  <r>
    <n v="92"/>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1. CULTURA DE PAZ"/>
    <s v="La Dimensión Cultural y social de La Paz"/>
    <s v="Economías de Paz: Fomentar el desarrollo de proyectos de emprendimiento asociados a economías populares, propias, culturales y creativas con actores diferenciales del cambio para contribuir a la construcción de la paz"/>
    <s v="Programa para fortalecer las iniciativas y emprendimientos propios y culturales de los jóvenes indígenas bajo el principio de autonomía formulado e implementado de manera concertada _x000a_(Porcentaje de construcción y protocolización del programa)_x000a__x000a_Vigencia 2023: Porcentaje de construcción y protocolización del programa:_x000a_Hito 1: Formulación del programa = 40%_x000a_Hito 2: Concertación del programa  = 30%_x000a_Hito 3: Protocolización del programa = 30%_x000a__x000a_Vigencia 2024-2026: Porcentaje de avance en la implementación de acciones concertadas"/>
    <x v="5"/>
    <x v="0"/>
    <x v="0"/>
    <s v="Porcentaje"/>
    <n v="0"/>
    <n v="1"/>
    <n v="0.35"/>
    <n v="0.35"/>
    <n v="0.3"/>
    <n v="1"/>
  </r>
  <r>
    <n v="93"/>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3. MEMORIA VIVA Y SABERES "/>
    <s v="Memorias, saberes y oficios hacia una construcción diversa de nación "/>
    <s v="Observatorio de Investigaciones de culturas, artes y saberes"/>
    <s v="Investigaciones de carácter territorial y/o sectorial relacionadas con las culturas, los artes y los saberes realizadas y socializadas"/>
    <x v="1"/>
    <x v="0"/>
    <x v="0"/>
    <s v="Número"/>
    <n v="1"/>
    <n v="3"/>
    <n v="4"/>
    <n v="4"/>
    <n v="3"/>
    <n v="14"/>
  </r>
  <r>
    <n v="94"/>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2. CULTURAS, ARTES Y SABERES PARA LA VIDA"/>
    <s v="Espacios culturales para la vida"/>
    <s v="Circulación, trabajo en Red y apropiación de expresiones artísticas y culturales"/>
    <s v="Procesos de circulación nacional identificados y fortalecidos"/>
    <x v="1"/>
    <x v="0"/>
    <x v="0"/>
    <s v="Número"/>
    <s v="NA"/>
    <n v="15"/>
    <n v="15"/>
    <n v="15"/>
    <n v="5"/>
    <n v="50"/>
  </r>
  <r>
    <n v="95"/>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4. COLOMBIA EN EL PLANETA Y EN EL MUNDO "/>
    <s v="Diálogo intercultural con el mundo"/>
    <s v="Circulación, trabajo en Red y apropiación de expresiones artísticas y culturales"/>
    <s v="Procesos de circulación Internacional identificados y fortalecidos"/>
    <x v="1"/>
    <x v="0"/>
    <x v="0"/>
    <s v="Número"/>
    <s v="NA"/>
    <n v="8"/>
    <n v="8"/>
    <n v="8"/>
    <n v="4"/>
    <n v="28"/>
  </r>
  <r>
    <n v="96"/>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2. CULTURAS, ARTES Y SABERES PARA LA VIDA"/>
    <s v="Ecosistemas vivos de las culturas, las artes y los saberes"/>
    <s v="De la Economía Naranja a las Economías Populares, Propias, Culturales y Creativas"/>
    <s v="Documento de lineamientos, brechas y buenas prácticas de las economías populares, propias, culturales y creativas formulado"/>
    <x v="1"/>
    <x v="0"/>
    <x v="0"/>
    <s v="Número"/>
    <s v="NA"/>
    <n v="1"/>
    <m/>
    <m/>
    <m/>
    <n v="1"/>
  </r>
  <r>
    <n v="97"/>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2. CULTURAS, ARTES Y SABERES PARA LA VIDA"/>
    <s v="Ecosistemas vivos de las culturas, las artes y los saberes"/>
    <s v="De la Economía Naranja a las Economías Populares, Propias, Culturales y Creativas"/>
    <s v="Documento de lineamientos de Política Pública y marco normativo de las economías populares, propias, culturales y creativas formulado"/>
    <x v="1"/>
    <x v="0"/>
    <x v="0"/>
    <s v="Número"/>
    <s v="NA"/>
    <m/>
    <n v="1"/>
    <m/>
    <m/>
    <n v="1"/>
  </r>
  <r>
    <n v="98"/>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2. CULTURAS, ARTES Y SABERES PARA LA VIDA"/>
    <s v="Ecosistemas vivos de las culturas, las artes y los saberes"/>
    <s v="De la Economía Naranja a las Economías Populares, Propias, Culturales y Creativas"/>
    <s v="Directorio de unidades organizadas identificadas en el marco de las economías populares, propias, culturales y creativas elaborado"/>
    <x v="1"/>
    <x v="0"/>
    <x v="0"/>
    <s v="Número"/>
    <s v="NA"/>
    <n v="1"/>
    <m/>
    <m/>
    <m/>
    <n v="1"/>
  </r>
  <r>
    <n v="99"/>
    <x v="4"/>
    <s v="Seguridad humana y justicia social"/>
    <s v="Seguridad humana y justicia social"/>
    <s v="Garantía de derechos fundamentales y la accesibilidad a bienes y servicios como fundamentos de la dignidad humana y condiciones para el bienestar y la calidad de vida."/>
    <s v="Cadena de valor del ecosistema cultural y creativo."/>
    <s v="2. CULTURAS, ARTES Y SABERES PARA LA VIDA"/>
    <s v="Formación, educación y aprendizaje para la construcción de ciudadanías libres y sensibles"/>
    <s v="Asociatividad y cultura: fortalecimiento de los ecosistemas territoriales y economías populares, propias, culturales y creativas"/>
    <s v="Unidades de trabajo artístico y cultural acompañadas y reconocidas"/>
    <x v="0"/>
    <x v="0"/>
    <x v="0"/>
    <s v="Número"/>
    <s v="NA"/>
    <n v="1000"/>
    <n v="1500"/>
    <n v="1500"/>
    <n v="1000"/>
    <n v="5000"/>
  </r>
  <r>
    <n v="100"/>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2. CULTURAS, ARTES Y SABERES PARA LA VIDA"/>
    <s v="Formación, educación y aprendizaje para la construcción de ciudadanías libres y sensibles"/>
    <s v="Realizar un portafolio de oferta de procesos de formación bibliotecaria alrededor de las líneas de trabajo de la Biblioteca Nacional. "/>
    <s v="Beneficiarios por procesos de formación para las artes, las culturas y los saberes."/>
    <x v="0"/>
    <x v="0"/>
    <x v="0"/>
    <s v="Número "/>
    <s v="N/A"/>
    <n v="1350"/>
    <n v="1800"/>
    <n v="1800"/>
    <n v="1800"/>
    <n v="6750"/>
  </r>
  <r>
    <n v="101"/>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Adquisición, producción y procesamiento de dotaciones bibliográficas para la Red Nacional de Bibliotecas Públicas y el Programa Nacional de Bibliotecas Itinerantes."/>
    <s v="Colecciones bibliográficas adquiridas o producidas para las bibliotecas adscritas a la Red Nacional de Bibliotecas Públicas RNBP. "/>
    <x v="1"/>
    <x v="0"/>
    <x v="0"/>
    <s v="Número "/>
    <s v="N/A"/>
    <n v="1485"/>
    <n v="1485"/>
    <n v="1485"/>
    <n v="1485"/>
    <n v="5940"/>
  </r>
  <r>
    <n v="102"/>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5. GOBERNANZA CULTURAL "/>
    <s v="Fortalecimiento institucional hacia la justicia social y descentralización con equidad"/>
    <s v="Formulación e implementación del Plan Nacional de Lectura, Escritura, Oralidad y Bibliotecas con participación y articulación territorial."/>
    <s v="Departamentos vinculados y articulados a la formulación e implementación del plan."/>
    <x v="1"/>
    <x v="0"/>
    <x v="0"/>
    <s v="Número"/>
    <s v="N/A"/>
    <n v="32"/>
    <n v="32"/>
    <n v="32"/>
    <n v="32"/>
    <n v="32"/>
  </r>
  <r>
    <n v="103"/>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Fortalecimiento integral de la Red Nacional de Bibliotecas Públicas para el reconocimiento y circulación de las memorias, los saberes y las diversas manifestaciones de las culturas en los territorios.  "/>
    <s v="Entidades territoriales con asistencia técnica y formativa para el fortalecimiento de sus redes y bibliotecas públicas adscritas a la Red Nacional de Bibliotecas Públicas RNBP. "/>
    <x v="1"/>
    <x v="0"/>
    <x v="0"/>
    <s v="Número "/>
    <s v="N/A"/>
    <n v="350"/>
    <n v="250"/>
    <n v="250"/>
    <n v="250"/>
    <n v="1100"/>
  </r>
  <r>
    <n v="104"/>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1. CULTURA DE PAZ"/>
    <s v="La Cultura abraza el legado de la verdad"/>
    <s v="Preservación, acceso y divulgación del Patrimonio Bibliográfico y Documental con enfoque en cultura de paz, y poblaciones diversas."/>
    <s v="Número contenidos físicos o digitales con enfoque de cultura de paz al acceso a través de la BNC y de la BNC Digital."/>
    <x v="1"/>
    <x v="0"/>
    <x v="0"/>
    <s v="Número"/>
    <s v="N/A"/>
    <n v="1414"/>
    <n v="1572"/>
    <n v="1572"/>
    <n v="1572"/>
    <n v="6130"/>
  </r>
  <r>
    <n v="105"/>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Conformación y fortalecimiento de la Red Nacional de Bibliotecas Rurales Itinerantes como espacios para la construcción de paz territorial en zonas rurales y étnicas del país."/>
    <s v="Número de dotaciones bibliográficas básicas y de  actualización de Biblioteca Rurales Itinerantes gestionadas."/>
    <x v="1"/>
    <x v="0"/>
    <x v="0"/>
    <s v="Número"/>
    <s v="N/A"/>
    <n v="2828"/>
    <n v="3143"/>
    <n v="3143"/>
    <n v="3143"/>
    <n v="12257"/>
  </r>
  <r>
    <n v="106"/>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Producción y distribución de colecciones editoriales con enfoque poblacional, etnico y  diferencial de libre circulación en el territorio nacional "/>
    <s v="Número de ejemplares distribuidos en el territorio nacional para la libre circulación. "/>
    <x v="1"/>
    <x v="0"/>
    <x v="0"/>
    <s v="Número "/>
    <s v="N/A"/>
    <n v="1000"/>
    <n v="1000"/>
    <n v="1000"/>
    <n v="1000"/>
    <n v="4000"/>
  </r>
  <r>
    <n v="107"/>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Conformación y fortalecimiento de la Red Nacional de Bibliotecas Rurales Itinerantes como espacios para la construcción de paz territorial en zonas rurales y étnicas del país."/>
    <s v="Número de nuevas Bibliotecas Rurales Itinerantes implementadas con enfoque de paz. "/>
    <x v="1"/>
    <x v="0"/>
    <x v="0"/>
    <s v="Número"/>
    <s v="N/A"/>
    <n v="630"/>
    <n v="660"/>
    <n v="690"/>
    <n v="720"/>
    <n v="2700"/>
  </r>
  <r>
    <n v="108"/>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Contribuir al fortalecimiento de las identidades y la participación en los territorios, a través de la activación del patrimonio bibliográfico y documental del ámbito local, regional y nacional como memoria viva de los colombianos."/>
    <s v="Porcentaje de avance en las actividades propuestas por la Biblioteca Nacional en el marco del Plan 'Vamos a hacer memoria'."/>
    <x v="1"/>
    <x v="0"/>
    <x v="0"/>
    <s v="Porcentaje"/>
    <s v="N/A"/>
    <n v="30"/>
    <n v="30"/>
    <n v="30"/>
    <n v="30"/>
    <n v="120"/>
  </r>
  <r>
    <n v="109"/>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 Dimensión Cultural y social de La Paz"/>
    <s v="Conformación y fortalecimiento de la Red Nacional de Bibliotecas Rurales Itinerantes como espacios para la construcción de paz territorial en zonas rurales y étnicas del país."/>
    <s v="Número mediadores rurales con acompañamiento técnico y formativo para la gestión de proyectos bibliotecarios con enfoque territorial."/>
    <x v="0"/>
    <x v="1"/>
    <x v="0"/>
    <s v="Número"/>
    <s v="N/A"/>
    <n v="540"/>
    <n v="540"/>
    <n v="540"/>
    <n v="540"/>
    <n v="2160"/>
  </r>
  <r>
    <n v="110"/>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Promover el desarrollo de capacidades del personal bibliotecario y otros agentes del sector en los territorios para la implementación de las políticas y planes alrededor de las bibliotecas, la lectura, la escritura y la oralidad, con priorización en mujeres y jóvenes."/>
    <s v="Personal bibliotecario y otros agentes del sector beneficiados de las acciones de las políticas y planes de bibliotecas, lectura, escritura y oralidad."/>
    <x v="0"/>
    <x v="0"/>
    <x v="0"/>
    <s v="Número"/>
    <s v="N/A"/>
    <n v="4040"/>
    <n v="4490"/>
    <n v="4490"/>
    <n v="4490"/>
    <n v="17510"/>
  </r>
  <r>
    <n v="111"/>
    <x v="5"/>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Contribuir al fortalecimiento de las identidades y la participación en los territorios, a través de la activación del patrimonio bibliográfico y documental del ámbito local, regional y nacional como memoria viva de los colombianos."/>
    <s v="Porcentaje de avance en las actividades propuestas por la Biblioteca Nacional en el marco del Plan 'Vamos a hacer memoria'."/>
    <x v="1"/>
    <x v="0"/>
    <x v="0"/>
    <s v="Porcentaje"/>
    <s v="N/A"/>
    <n v="1"/>
    <n v="1"/>
    <n v="1"/>
    <n v="1"/>
    <n v="1"/>
  </r>
  <r>
    <n v="112"/>
    <x v="6"/>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3. MEMORIA VIVA Y SABERES "/>
    <s v="Gestión integral y territorial de los patrimonios para la vida y la paz"/>
    <s v="Producción y reactivación de exposiciones itinerantes y sus componentes educativos con la participación de las comunidades locales y regionales, para reconocer la riqueza de los patrimonios y saberes ancestrales. "/>
    <s v="Exposiciones itinerantes realizadas con las comunidades"/>
    <x v="1"/>
    <x v="0"/>
    <x v="0"/>
    <s v="Número"/>
    <s v="N/A"/>
    <n v="3"/>
    <n v="3"/>
    <n v="3"/>
    <n v="3"/>
    <n v="12"/>
  </r>
  <r>
    <n v="113"/>
    <x v="6"/>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Diseño y producción de exposiciones temporales para propiciar el reconocimiento de las memorias locales y regionales, la protección del ambiente y los nuevos relatos de nación incluyente."/>
    <s v="Exposiciones temporales realizadas en los Museos del Ministerio de Cultura"/>
    <x v="1"/>
    <x v="0"/>
    <x v="0"/>
    <s v="Número"/>
    <s v="N/A"/>
    <n v="29"/>
    <n v="29"/>
    <n v="29"/>
    <n v="29"/>
    <n v="116"/>
  </r>
  <r>
    <n v="114"/>
    <x v="6"/>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diseñar la política pública de fomento a la cultura y fortalecer la gobernanza cultural."/>
    <s v="5. GOBERNANZA CULTURAL "/>
    <s v="Desarrollos normativos y políticos para la dignificación de la actividad cultural"/>
    <s v="Conceptualización, formulación y gestión del Proyecto de Ley de museos"/>
    <s v="Conceptualización, formulación y gestión de la Ley de museos realizadas"/>
    <x v="1"/>
    <x v="0"/>
    <x v="0"/>
    <s v="Número"/>
    <s v="N/A"/>
    <n v="0"/>
    <n v="0"/>
    <n v="0"/>
    <n v="1"/>
    <n v="1"/>
  </r>
  <r>
    <n v="115"/>
    <x v="6"/>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diseñar la política pública de fomento a la cultura y fortalecer la gobernanza cultural."/>
    <s v="5. GOBERNANZA CULTURAL "/>
    <s v="Desarrollos normativos y políticos para la dignificación de la actividad cultural"/>
    <s v="Implementación de las líneas de acción de la Política Nacional de Museos, con énfasis en el fortalecimiento de las entidades museales del país y los procesos de profesionalización de sus trabajadores."/>
    <s v="Documentos técnicos de desarrollo de la Política Nacional de Museos"/>
    <x v="1"/>
    <x v="0"/>
    <x v="0"/>
    <s v="Número"/>
    <s v="N/A"/>
    <n v="2"/>
    <n v="2"/>
    <n v="2"/>
    <n v="2"/>
    <n v="8"/>
  </r>
  <r>
    <n v="116"/>
    <x v="6"/>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6. POBLACIONES ACTIVAS "/>
    <s v="Equidad étnica, narrativa y cultural"/>
    <s v="Producción del guion museológico y guion museográfico del proyecto de cocreación museológica del Museo Afro que promueve y apoya el reconocimiento de la cultura, las artes, los saberes y las reivindicaciones sociales de la población Afro en Colombia."/>
    <s v="Guiones del proyecto de cocreación museológica del Museo Afro concluidos"/>
    <x v="1"/>
    <x v="0"/>
    <x v="0"/>
    <s v="Número"/>
    <s v="N/A"/>
    <n v="0"/>
    <n v="0"/>
    <n v="2"/>
    <n v="0"/>
    <n v="2"/>
  </r>
  <r>
    <n v="117"/>
    <x v="6"/>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5. GOBERNANZA CULTURAL "/>
    <s v="Participación ciudadana en la cultura: activa, democrática y diversa"/>
    <s v="Formulación de los planes museológicos de los museos del Ministerio de Cultura y su respectiva realización en territorio a través de metodologías participativas"/>
    <s v="Plan museológico participativo de algunos museos del Ministerio de Cultura"/>
    <x v="1"/>
    <x v="0"/>
    <x v="0"/>
    <s v="Número"/>
    <s v="N/A"/>
    <n v="1"/>
    <n v="1"/>
    <n v="1"/>
    <n v="1"/>
    <n v="4"/>
  </r>
  <r>
    <n v="118"/>
    <x v="7"/>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1. CULTURA DE PAZ"/>
    <s v="Las voces del territorio"/>
    <s v="Continuar con el fortalecimiento del Grupo de Fomento y Estímulos a la Creación, a la Investigación, a la Actividad Artística y Cultural a través del Programa Nacional de Concertación Cultural con el fin de reconocer la diversidad cultural, estimular el diálogo intercultural, democratizar el acceso a la cultura y al arte, fortalecer el Sistema Nacional de Cultura, y valorar la colectividad artística, cultural y de sabedoras y sabedores"/>
    <s v="Proyectos culturales, artísticos y del patrimonio cultural, apoyados mediante el Programa Nacional de Concertación Cultural"/>
    <x v="6"/>
    <x v="0"/>
    <x v="0"/>
    <s v="No"/>
    <n v="0"/>
    <n v="2800"/>
    <n v="2800"/>
    <n v="2800"/>
    <n v="2800"/>
    <n v="11200"/>
  </r>
  <r>
    <n v="119"/>
    <x v="7"/>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2. CULTURAS, ARTES Y SABERES PARA LA VIDA"/>
    <s v="Ecosistemas vivos de las culturas, las artes y los saberes"/>
    <s v="Continuar con el fortalecimiento del Grupo de Fomento y Estímulos a la Creación, a la Investigación, a la Actividad Artística y Cultural a través del Programa Nacional de Estímulos, con el fin de estimular a los creadores, investigadores, emprendedores y gestores culturales colombianos, bien sea en el ámbito nacional o internacional, para que, en diversas disciplinas del campo cultural, reciban a través de incentivos económicos un estímulo a su práctica, labor y su quehacer cultural. "/>
    <s v="Estímulos otorgados a propuestas e iniciativas de creación, formación, circulación e investigación de las artes, la cultura, los saberes y el patrimonio cultural en 32 departamentos del país "/>
    <x v="5"/>
    <x v="0"/>
    <x v="0"/>
    <s v="No"/>
    <n v="0"/>
    <n v="1000"/>
    <n v="1000"/>
    <n v="1000"/>
    <n v="1000"/>
    <n v="4000"/>
  </r>
  <r>
    <n v="120"/>
    <x v="7"/>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5. GOBERNANZA CULTURAL "/>
    <s v="Participación ciudadana en la cultura: activa, democrática y diversa."/>
    <s v="Fortalecer el mecanismo de participación de profesionales de diversas disciplinas del conocimiento, con experiencia en campos de la cultura, las artes y el patrimonio cultural, que luego de un proceso de selección, podrán integrar un equipo de jurados encargados de evaluar las propuestas habilitadas de las convocatorias que se requieran en el Grupo de Fomento y Estímulos a la Creación, a la Investigación, a la Actividad Artística y Cultural"/>
    <s v="Convocatorias realizadas para la conformación y/o actualización de banco de jurados  "/>
    <x v="1"/>
    <x v="0"/>
    <x v="0"/>
    <s v="No"/>
    <n v="0"/>
    <n v="1"/>
    <n v="1"/>
    <n v="1"/>
    <n v="1"/>
    <n v="4"/>
  </r>
  <r>
    <n v="121"/>
    <x v="8"/>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Reconocimiento la memoria viva, las culturas y los saberes."/>
    <s v="1. CULTURA DE PAZ"/>
    <s v="Las voces del territorio"/>
    <s v="Ejecución de proyectos que impulsen el reconocimiento y la divulgación de hechos significativos que hacen parte de la historia del conflicto en Colombia, con el fin de enaltecer la memoria de víctimas, desaparecidos y demás afectados; siendo una de las formas de reparación y búsqueda de no repetición; permitiendo que se relaten los  procesos de cultura de la paz de las poblaciones y territorios afectados por dichos hechos. "/>
    <s v="Documento técnico de viabilización de los proyectos de sentencias. "/>
    <x v="1"/>
    <x v="0"/>
    <x v="0"/>
    <s v="CANTIDAD"/>
    <n v="0"/>
    <n v="2"/>
    <n v="2"/>
    <n v="2"/>
    <n v="2"/>
    <n v="2"/>
  </r>
  <r>
    <n v="122"/>
    <x v="8"/>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Dimensión cultural de la política de paz, para desestimagtizar cualquier forma de odio, racismo y discriminación."/>
    <s v="2. CULTURAS, ARTES Y SABERES PARA LA VIDA"/>
    <s v="Espacios culturales para la vida"/>
    <s v="Fortalecimiento de espacios que permitan el desarrollo de practicas artisticas y culturales, que promuevan el aprovechamiento del tiempo libre y consoliden los procesos de formación de los municipios _x000a_Establecer el cierre de los proyectos que han presentado inconvenientes en su ejecución y/o terminación."/>
    <s v="Conrtrucción, intervención y dotación  de casas de cultura, bibliotecas,teatro, salas de danza y demas infraestruturas culturales _x000a_Elaboración de acuerdos de voluntades, reuniones para conciliación, concertación para liquidación, analisis de procesos de lilquidacion; entre otros, que permitan la culminación de los proyectos, su rrercibo a satisfacción y puesta en funcionamiento "/>
    <x v="4"/>
    <x v="0"/>
    <x v="0"/>
    <s v="CANTIDAD"/>
    <n v="0"/>
    <n v="38"/>
    <n v="30"/>
    <n v="25"/>
    <n v="25"/>
    <n v="118"/>
  </r>
  <r>
    <n v="123"/>
    <x v="8"/>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6. POBLACIONES ACTIVAS "/>
    <s v="Equidad étnica, narrativa y cultural"/>
    <s v="Establecer una propuesta de gestión para analizar la tradición constructiva común soporte técnico dando cumplimiento a la ley y normativa vigente, que permita apoyar técnicamente a las comunidades étnicas e indígenas."/>
    <s v="Infraestructuras culturales diseñadas de manera concertada con grupos étnicos. "/>
    <x v="4"/>
    <x v="0"/>
    <x v="0"/>
    <s v="CANTIDAD"/>
    <n v="0"/>
    <n v="2"/>
    <n v="2"/>
    <n v="2"/>
    <n v="2"/>
    <n v="8"/>
  </r>
  <r>
    <n v="124"/>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
    <s v="Beneficiarios del Programa Arte, Paz y Saberes en los Territorios atendidos "/>
    <x v="0"/>
    <x v="1"/>
    <x v="0"/>
    <s v="Número"/>
    <n v="0"/>
    <n v="1003"/>
    <n v="250"/>
    <n v="230"/>
    <n v="160"/>
    <n v="1643"/>
  </r>
  <r>
    <n v="125"/>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
    <s v="_x000a_Beneficiarios de procesos de promoción de cultura de paz a través de procesos artísticos y culturales"/>
    <x v="0"/>
    <x v="1"/>
    <x v="0"/>
    <s v="Número"/>
    <n v="0"/>
    <n v="200"/>
    <n v="100"/>
    <n v="100"/>
    <n v="100"/>
    <n v="500"/>
  </r>
  <r>
    <n v="126"/>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
    <s v="Niños, niñas, adolescentes y jóvenes beneficiados por programa Sonidos de Esperanza"/>
    <x v="0"/>
    <x v="1"/>
    <x v="1"/>
    <s v="Número"/>
    <n v="0"/>
    <n v="18000"/>
    <n v="18000"/>
    <n v="18000"/>
    <n v="18000"/>
    <n v="72000"/>
  </r>
  <r>
    <n v="127"/>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
    <s v="Niños, niñas, adolescentes y jóvenes beneficiarios de formación musical en escuelas tipo y comunitarias de música."/>
    <x v="0"/>
    <x v="1"/>
    <x v="1"/>
    <s v="Número"/>
    <n v="0"/>
    <n v="2400"/>
    <n v="2400"/>
    <n v="2400"/>
    <n v="2400"/>
    <n v="9600"/>
  </r>
  <r>
    <n v="128"/>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una cultura de paz que garantice el acceso al conocimiento, práctica y disfrute de las expresiones artísticas y culturales con enfoque diferencial desde lo territorial, poblacional y de género, con prioridad en poblaciones vulnerables y diversas y criterios de participación, dialogo de saberes, oportunidad, pertinencia y calidad"/>
    <s v="Niños, niñas, adolescentes y jóvenes beneficiarios de formación en danza en escuelas municipales, escuelas comunitarias y organizaciones culturales."/>
    <x v="0"/>
    <x v="1"/>
    <x v="1"/>
    <s v="Número"/>
    <n v="2"/>
    <n v="4000"/>
    <n v="4000"/>
    <n v="4000"/>
    <n v="4000"/>
    <n v="16000"/>
  </r>
  <r>
    <n v="129"/>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Salas Concertadas Fortalecidas"/>
    <x v="4"/>
    <x v="4"/>
    <x v="0"/>
    <s v="Número"/>
    <n v="0"/>
    <n v="170"/>
    <n v="140"/>
    <n v="140"/>
    <n v="140"/>
    <n v="590"/>
  </r>
  <r>
    <n v="130"/>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Editoriales Independientes fortalecidas"/>
    <x v="4"/>
    <x v="0"/>
    <x v="0"/>
    <s v="Número"/>
    <n v="30"/>
    <n v="40"/>
    <n v="50"/>
    <n v="60"/>
    <n v="70"/>
    <s v="70 "/>
  </r>
  <r>
    <n v="131"/>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Centros Coreograficos regionales fortalecidos"/>
    <x v="4"/>
    <x v="0"/>
    <x v="0"/>
    <s v="Número"/>
    <n v="0"/>
    <n v="8"/>
    <n v="10"/>
    <n v="12"/>
    <n v="15"/>
    <n v="15"/>
  </r>
  <r>
    <n v="132"/>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Dotaciones de instrumentos musicales entregadas"/>
    <x v="4"/>
    <x v="0"/>
    <x v="0"/>
    <s v="Número"/>
    <n v="0"/>
    <n v="100"/>
    <n v="100"/>
    <n v="100"/>
    <n v="100"/>
    <n v="400"/>
  </r>
  <r>
    <n v="133"/>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Dotaciones de kits de vestuarios entregadas"/>
    <x v="4"/>
    <x v="0"/>
    <x v="0"/>
    <s v="Número"/>
    <n v="0"/>
    <n v="30"/>
    <n v="30"/>
    <n v="30"/>
    <n v="30"/>
    <n v="120"/>
  </r>
  <r>
    <n v="134"/>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Personas vinculadas al proceso de cualificación en diseño y confección de vestuarios de danza"/>
    <x v="0"/>
    <x v="0"/>
    <x v="0"/>
    <s v="Número"/>
    <n v="0"/>
    <n v="40"/>
    <n v="40"/>
    <n v="40"/>
    <n v="40"/>
    <n v="160"/>
  </r>
  <r>
    <n v="135"/>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Ejemplares de la Serie leer es mi cuento producida y distribuida"/>
    <x v="1"/>
    <x v="0"/>
    <x v="0"/>
    <s v="Número"/>
    <n v="0"/>
    <n v="125000"/>
    <n v="125000"/>
    <n v="125000"/>
    <n v="125000"/>
    <n v="500000"/>
  </r>
  <r>
    <n v="136"/>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Colectivos de la Red Nacional de HipHop apoyados"/>
    <x v="0"/>
    <x v="0"/>
    <x v="0"/>
    <s v="Número"/>
    <n v="0"/>
    <n v="0"/>
    <n v="8"/>
    <n v="16"/>
    <n v="24"/>
    <n v="24"/>
  </r>
  <r>
    <n v="137"/>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piciar el fortalecimiento de espacios e instancias organizativas, colectivos, redes y procesos asociativos con vocación de formación, creación, circulación y gestión en las artes y la cultura "/>
    <s v="Comunidades indígenas beneficiarias de procesos artísticos y culturales"/>
    <x v="0"/>
    <x v="0"/>
    <x v="0"/>
    <s v="Número"/>
    <n v="0"/>
    <n v="5"/>
    <n v="5"/>
    <n v="5"/>
    <n v="5"/>
    <n v="5"/>
  </r>
  <r>
    <n v="138"/>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Contribuir al fortalecimiento de la formación artística y cultural en todos los niveles y modalidades con criterios de calidad, pertinencia, oportunidad y respeto por la diversidad y saberes locales, rurales y urbanos"/>
    <s v="Personas beneficiarias de procesos de formación artística y cultural"/>
    <x v="0"/>
    <x v="0"/>
    <x v="0"/>
    <s v="Número"/>
    <n v="0"/>
    <n v="2500"/>
    <n v="2620"/>
    <n v="2740"/>
    <n v="2860"/>
    <n v="10720"/>
  </r>
  <r>
    <n v="139"/>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Contribuir al fortalecimiento de la formación artística y cultural en todos los niveles y modalidades con criterios de calidad, pertinencia, oportunidad y respeto por la diversidad y saberes locales, rurales y urbanos"/>
    <s v="Subsistemas locales de educación artística y cultural estructurados o en proceso de estructuración"/>
    <x v="1"/>
    <x v="0"/>
    <x v="0"/>
    <s v="Número"/>
    <n v="0"/>
    <n v="20"/>
    <n v="20"/>
    <n v="20"/>
    <n v="10"/>
    <n v="70"/>
  </r>
  <r>
    <n v="140"/>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Aportar al reconocimiento, valoración y difusión de saberes artísticos y culturales para la construcción de una memoria viva, diversa y dinámica que promueva un nuevo relato de nación pluralista, incluyente y respetuoso de la vida y el territorio"/>
    <s v="Procesos de  construcción de memorias y reconocimientos realizados a artistas, cultores, cultoras, sabedores y sabedoras  a través del programa Voces y saberes en las artes"/>
    <x v="0"/>
    <x v="0"/>
    <x v="0"/>
    <s v="Número"/>
    <n v="0"/>
    <n v="30"/>
    <n v="30"/>
    <n v="30"/>
    <n v="30"/>
    <n v="120"/>
  </r>
  <r>
    <n v="141"/>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Apoyar la participación de los artistas colombianos en escenarios y eventos relevantes a nivel internacional, para la construcción de lazos de cooperación, diálogo con gobiernos, redes y otras instancias que aporten, a la internacionalización del sector artístico del país. Desarrollo de encuentros para promover el debate sobre las artes y su devenir en Colombia y en el mundo."/>
    <s v="Desarrollo de encuentros y actividades para la promoción y  circulación de las artes colombianas. "/>
    <x v="1"/>
    <x v="0"/>
    <x v="0"/>
    <s v="Número"/>
    <n v="0"/>
    <n v="20"/>
    <n v="22"/>
    <n v="24"/>
    <n v="24"/>
    <n v="90"/>
  </r>
  <r>
    <n v="142"/>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Impulsar la formulación, actualización o implementación de políticas públicas y planes sectoriales en el campo de las artes"/>
    <s v="Políticas o planes para las artes formulados, actualizados o implementados (según sea el caso)"/>
    <x v="1"/>
    <x v="0"/>
    <x v="0"/>
    <s v="Número"/>
    <n v="0"/>
    <n v="3"/>
    <n v="5"/>
    <n v="6"/>
    <n v="6"/>
    <n v="6"/>
  </r>
  <r>
    <n v="143"/>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planes, programas, proyectos y procesos artísticos y culturales que amplíen el grado de participación y equidad de los diferentes grupos poblacionales para garantizar el goce efectivo de los derechos"/>
    <s v="Mujeres beneficiarias del programa Mujeres Arte y Cuidado"/>
    <x v="0"/>
    <x v="0"/>
    <x v="0"/>
    <s v="Número"/>
    <n v="0"/>
    <n v="50"/>
    <m/>
    <n v="50"/>
    <n v="50"/>
    <n v="200"/>
  </r>
  <r>
    <n v="144"/>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Fomento a la cultura y apoyo a creadores y artistas."/>
    <s v="2. CULTURAS, ARTES Y SABERES PARA LA VIDA"/>
    <s v="Formación, educación y aprendizaje para la construcción de ciudadanías libres y sensibles"/>
    <s v="Promover planes, programas, proyectos y procesos artísticos y culturales que amplíen el grado de participación y equidad de los diferentes grupos poblacionales para garantizar el goce efectivo de los derechos"/>
    <s v="Personas beneficiarias del programa Jóvenes por el cambio"/>
    <x v="7"/>
    <x v="4"/>
    <x v="0"/>
    <s v="Número"/>
    <n v="0"/>
    <n v="300"/>
    <n v="300"/>
    <n v="300"/>
    <n v="300"/>
    <n v="1200"/>
  </r>
  <r>
    <n v="145"/>
    <x v="1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2. CULTURAS, ARTES Y SABERES PARA LA VIDA"/>
    <s v="Espacios culturales para la vida"/>
    <s v="CNA un espacio vivo_x000a_Posicionar el Centro Nacional de las Artes CNA, como espacio de creación, circulación, formación y mediación para las artes, las culturas y los saberes."/>
    <s v="Espectadores presenciales de las  producciones realizadas por el Centro Nacional de las Artes "/>
    <x v="1"/>
    <x v="0"/>
    <x v="0"/>
    <s v="Personas"/>
    <m/>
    <n v="80000"/>
    <n v="85360"/>
    <n v="91355"/>
    <n v="100103"/>
    <n v="356818"/>
  </r>
  <r>
    <n v="146"/>
    <x v="10"/>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la memoria viva, las culturas y los saberes."/>
    <s v="2. CULTURAS, ARTES Y SABERES PARA LA VIDA"/>
    <s v="Formación, educación y aprendizaje para la construcción de ciudadanías libres y sensibles"/>
    <s v="Mediación, diálogos y comunidades_x000a_Acciones de democratización cultural con enfoque poblacional diferencial y de género para garantizar el acceso a la oferta artística y promover la participación creativa de ciudadanías y comunidades activas y diversas en la vida cultural del CNA."/>
    <s v="Agentes del sector cultural diversos beneficiados con procesos educativos en oficios técnicos, saberes y profesiones de las artes escénicas, así como para la sensibilización de ciudadanos(as) libres para el disfrute cultural por medio de canales presenciales y virtuales.  "/>
    <x v="0"/>
    <x v="0"/>
    <x v="0"/>
    <s v="Personas"/>
    <m/>
    <n v="30000"/>
    <n v="32000"/>
    <n v="35000"/>
    <n v="38000"/>
    <n v="135000"/>
  </r>
  <r>
    <n v="147"/>
    <x v="10"/>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s v="1. CULTURA DE PAZ"/>
    <s v="La Dimensión Cultural y social de La Paz"/>
    <s v="CNA un espacio vivo_x000a_Posicionar el Centro Nacional de las Artes CNA, como espacio de creación, circulación, formación y mediación para las artes, las culturas y los saberes."/>
    <s v="Agentes de la cadena de valor cultural beneficiados con las producciones realizadas por el  CNA"/>
    <x v="0"/>
    <x v="0"/>
    <x v="0"/>
    <s v="Personas"/>
    <m/>
    <n v="1500"/>
    <n v="1600"/>
    <n v="1750"/>
    <n v="1900"/>
    <n v="6750"/>
  </r>
  <r>
    <n v="148"/>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m/>
    <m/>
    <m/>
    <s v="Personas que acceden a procesos formales e informales en educación y formación musical y artística."/>
    <x v="0"/>
    <x v="1"/>
    <x v="0"/>
    <s v="Número"/>
    <m/>
    <n v="40000"/>
    <n v="40000"/>
    <n v="40000"/>
    <n v="40000"/>
    <n v="160000"/>
  </r>
  <r>
    <n v="149"/>
    <x v="9"/>
    <s v="Seguridad humana y justicia social"/>
    <s v="Garantía de derechos fundamentales y la accesibilidad a bienes y servicios como fundamentos de la dignidad humana y condiciones para el bienestar y la calidad de vida."/>
    <s v="Avanzar en la garantía del disfrute y ejercicio de los derechos culturales de toda la ciudadanía."/>
    <s v="Cadena de valor del ecosistema cultural y creativo."/>
    <m/>
    <m/>
    <m/>
    <s v="Instituciones educativas y culturales con proyectos institucionales y procesos de formación artística y cultural diseñados e implementados."/>
    <x v="8"/>
    <x v="0"/>
    <x v="0"/>
    <m/>
    <m/>
    <n v="250"/>
    <n v="250"/>
    <n v="250"/>
    <n v="250"/>
    <n v="1000"/>
  </r>
  <r>
    <n v="150"/>
    <x v="9"/>
    <s v="Seguridad humana y justicia social"/>
    <m/>
    <m/>
    <m/>
    <m/>
    <m/>
    <m/>
    <s v="Escuelas de Música Comunitarias apoyadas"/>
    <x v="4"/>
    <x v="0"/>
    <x v="0"/>
    <m/>
    <m/>
    <n v="10"/>
    <n v="10"/>
    <n v="10"/>
    <n v="10"/>
    <n v="10"/>
  </r>
  <r>
    <n v="151"/>
    <x v="9"/>
    <s v="Seguridad humana y justicia social"/>
    <m/>
    <m/>
    <m/>
    <m/>
    <m/>
    <m/>
    <s v="Laboratorios de creación y criculación apoyados"/>
    <x v="4"/>
    <x v="0"/>
    <x v="0"/>
    <m/>
    <m/>
    <n v="10"/>
    <n v="10"/>
    <n v="10"/>
    <n v="10"/>
    <n v="10"/>
  </r>
  <r>
    <n v="152"/>
    <x v="9"/>
    <s v="Seguridad humana y justicia social"/>
    <m/>
    <m/>
    <m/>
    <m/>
    <m/>
    <m/>
    <s v="Nodos de confección de vestuarios fortalecidos"/>
    <x v="4"/>
    <x v="0"/>
    <x v="0"/>
    <m/>
    <m/>
    <n v="3"/>
    <n v="3"/>
    <n v="3"/>
    <n v="3"/>
    <n v="12"/>
  </r>
  <r>
    <n v="153"/>
    <x v="9"/>
    <s v="Seguridad humana y justicia social"/>
    <m/>
    <m/>
    <m/>
    <m/>
    <m/>
    <m/>
    <s v="Ferias del Libro Regionales apoyadas"/>
    <x v="4"/>
    <x v="0"/>
    <x v="0"/>
    <m/>
    <m/>
    <n v="20"/>
    <n v="22"/>
    <n v="24"/>
    <n v="24"/>
    <n v="90"/>
  </r>
  <r>
    <n v="154"/>
    <x v="9"/>
    <s v="Seguridad humana y justicia social"/>
    <m/>
    <m/>
    <m/>
    <m/>
    <m/>
    <m/>
    <s v="Ferias del Libro Internacionales apoyadas"/>
    <x v="4"/>
    <x v="0"/>
    <x v="0"/>
    <m/>
    <m/>
    <n v="2"/>
    <n v="2"/>
    <n v="2"/>
    <n v="2"/>
    <n v="8"/>
  </r>
  <r>
    <n v="155"/>
    <x v="11"/>
    <s v="Seguridad humana y justicia social"/>
    <s v="Garantía de derechos fundamentales y la accesibilidad a bienes y servicios como fundamentos de la dignidad humana y condiciones para el bienestar y la calidad de vida."/>
    <s v="Democratización del conocimiento: aprovechamiento de la propiedad intelectual (PI) y reconocimiento de los saberes tradicionales"/>
    <s v="Reconocimiento y protección de los conocimientos tradicionales y expresiones culturales tradicionales."/>
    <s v="3. MEMORIA VIVA Y SABERES "/>
    <s v="Memorias, saberes y oficios hacia una construcción diversa de nación "/>
    <s v="Programa de fomento a la investigación, divulgación  y apropiación social"/>
    <s v="Número de estímulos otorgados en la vigencia"/>
    <x v="5"/>
    <x v="0"/>
    <x v="0"/>
    <s v="Número"/>
    <n v="4"/>
    <n v="30"/>
    <n v="25"/>
    <n v="25"/>
    <n v="1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B90C5CE-9A83-4992-A236-E72DDC513ACD}"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5:C94" firstHeaderRow="0" firstDataRow="1" firstDataCol="1"/>
  <pivotFields count="20">
    <pivotField showAll="0"/>
    <pivotField axis="axisRow" showAll="0">
      <items count="13">
        <item x="5"/>
        <item x="10"/>
        <item x="9"/>
        <item x="3"/>
        <item x="4"/>
        <item x="0"/>
        <item x="1"/>
        <item x="2"/>
        <item x="7"/>
        <item x="8"/>
        <item x="6"/>
        <item x="11"/>
        <item t="default"/>
      </items>
    </pivotField>
    <pivotField showAll="0"/>
    <pivotField showAll="0"/>
    <pivotField showAll="0"/>
    <pivotField showAll="0"/>
    <pivotField showAll="0"/>
    <pivotField showAll="0"/>
    <pivotField showAll="0"/>
    <pivotField dataField="1"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dataField="1" showAll="0"/>
  </pivotFields>
  <rowFields count="2">
    <field x="12"/>
    <field x="1"/>
  </rowFields>
  <rowItems count="19">
    <i>
      <x/>
    </i>
    <i r="1">
      <x v="2"/>
    </i>
    <i r="1">
      <x v="6"/>
    </i>
    <i>
      <x v="1"/>
    </i>
    <i r="1">
      <x/>
    </i>
    <i r="1">
      <x v="1"/>
    </i>
    <i r="1">
      <x v="2"/>
    </i>
    <i r="1">
      <x v="3"/>
    </i>
    <i r="1">
      <x v="4"/>
    </i>
    <i r="1">
      <x v="5"/>
    </i>
    <i r="1">
      <x v="6"/>
    </i>
    <i r="1">
      <x v="7"/>
    </i>
    <i r="1">
      <x v="8"/>
    </i>
    <i r="1">
      <x v="9"/>
    </i>
    <i r="1">
      <x v="10"/>
    </i>
    <i r="1">
      <x v="11"/>
    </i>
    <i>
      <x v="2"/>
    </i>
    <i r="1">
      <x v="4"/>
    </i>
    <i t="grand">
      <x/>
    </i>
  </rowItems>
  <colFields count="1">
    <field x="-2"/>
  </colFields>
  <colItems count="2">
    <i>
      <x/>
    </i>
    <i i="1">
      <x v="1"/>
    </i>
  </colItems>
  <dataFields count="2">
    <dataField name="Cuenta de INDICADOR" fld="9" subtotal="count" baseField="0" baseItem="0"/>
    <dataField name="Suma de META CUATRIENIO" fld="19" baseField="1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1DD6D6-16E3-40A5-B49B-B6874D78B2B8}"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7:C73" firstHeaderRow="0" firstDataRow="1" firstDataCol="1"/>
  <pivotFields count="20">
    <pivotField showAll="0"/>
    <pivotField axis="axisRow" showAll="0">
      <items count="13">
        <item x="5"/>
        <item x="10"/>
        <item x="9"/>
        <item x="3"/>
        <item x="4"/>
        <item x="0"/>
        <item x="1"/>
        <item x="2"/>
        <item x="7"/>
        <item x="8"/>
        <item x="6"/>
        <item x="11"/>
        <item t="default"/>
      </items>
    </pivotField>
    <pivotField showAll="0"/>
    <pivotField showAll="0"/>
    <pivotField showAll="0"/>
    <pivotField showAll="0"/>
    <pivotField showAll="0"/>
    <pivotField showAll="0"/>
    <pivotField showAll="0"/>
    <pivotField dataField="1" showAll="0"/>
    <pivotField showAll="0"/>
    <pivotField axis="axisRow" showAll="0">
      <items count="6">
        <item x="3"/>
        <item x="4"/>
        <item x="1"/>
        <item x="2"/>
        <item x="0"/>
        <item t="default"/>
      </items>
    </pivotField>
    <pivotField showAll="0"/>
    <pivotField showAll="0"/>
    <pivotField showAll="0"/>
    <pivotField showAll="0"/>
    <pivotField showAll="0"/>
    <pivotField showAll="0"/>
    <pivotField showAll="0"/>
    <pivotField dataField="1" showAll="0"/>
  </pivotFields>
  <rowFields count="2">
    <field x="11"/>
    <field x="1"/>
  </rowFields>
  <rowItems count="26">
    <i>
      <x/>
    </i>
    <i r="1">
      <x v="4"/>
    </i>
    <i>
      <x v="1"/>
    </i>
    <i r="1">
      <x v="2"/>
    </i>
    <i>
      <x v="2"/>
    </i>
    <i r="1">
      <x/>
    </i>
    <i r="1">
      <x v="2"/>
    </i>
    <i r="1">
      <x v="3"/>
    </i>
    <i r="1">
      <x v="6"/>
    </i>
    <i>
      <x v="3"/>
    </i>
    <i r="1">
      <x v="3"/>
    </i>
    <i r="1">
      <x v="6"/>
    </i>
    <i>
      <x v="4"/>
    </i>
    <i r="1">
      <x/>
    </i>
    <i r="1">
      <x v="1"/>
    </i>
    <i r="1">
      <x v="2"/>
    </i>
    <i r="1">
      <x v="3"/>
    </i>
    <i r="1">
      <x v="4"/>
    </i>
    <i r="1">
      <x v="5"/>
    </i>
    <i r="1">
      <x v="6"/>
    </i>
    <i r="1">
      <x v="7"/>
    </i>
    <i r="1">
      <x v="8"/>
    </i>
    <i r="1">
      <x v="9"/>
    </i>
    <i r="1">
      <x v="10"/>
    </i>
    <i r="1">
      <x v="11"/>
    </i>
    <i t="grand">
      <x/>
    </i>
  </rowItems>
  <colFields count="1">
    <field x="-2"/>
  </colFields>
  <colItems count="2">
    <i>
      <x/>
    </i>
    <i i="1">
      <x v="1"/>
    </i>
  </colItems>
  <dataFields count="2">
    <dataField name="Cuenta de INDICADOR" fld="9" subtotal="count" baseField="0" baseItem="0"/>
    <dataField name="Suma de META CUATRIENIO" fld="19" baseField="1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64F1F14-CEA6-4DE9-B370-6945FB04C6D1}"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44" firstHeaderRow="0" firstDataRow="1" firstDataCol="1"/>
  <pivotFields count="20">
    <pivotField showAll="0"/>
    <pivotField axis="axisRow" showAll="0">
      <items count="13">
        <item x="5"/>
        <item x="10"/>
        <item x="9"/>
        <item x="3"/>
        <item x="4"/>
        <item x="0"/>
        <item x="1"/>
        <item x="2"/>
        <item x="7"/>
        <item x="8"/>
        <item x="6"/>
        <item x="11"/>
        <item t="default"/>
      </items>
    </pivotField>
    <pivotField showAll="0"/>
    <pivotField showAll="0"/>
    <pivotField showAll="0"/>
    <pivotField showAll="0"/>
    <pivotField showAll="0"/>
    <pivotField showAll="0"/>
    <pivotField showAll="0"/>
    <pivotField dataField="1" showAll="0"/>
    <pivotField axis="axisRow" showAll="0">
      <items count="10">
        <item x="5"/>
        <item x="3"/>
        <item x="6"/>
        <item x="7"/>
        <item x="2"/>
        <item x="4"/>
        <item x="8"/>
        <item x="0"/>
        <item x="1"/>
        <item t="default"/>
      </items>
    </pivotField>
    <pivotField showAll="0"/>
    <pivotField showAll="0"/>
    <pivotField showAll="0"/>
    <pivotField showAll="0"/>
    <pivotField showAll="0"/>
    <pivotField showAll="0"/>
    <pivotField showAll="0"/>
    <pivotField showAll="0"/>
    <pivotField dataField="1" showAll="0"/>
  </pivotFields>
  <rowFields count="2">
    <field x="10"/>
    <field x="1"/>
  </rowFields>
  <rowItems count="41">
    <i>
      <x/>
    </i>
    <i r="1">
      <x v="3"/>
    </i>
    <i r="1">
      <x v="4"/>
    </i>
    <i r="1">
      <x v="8"/>
    </i>
    <i r="1">
      <x v="11"/>
    </i>
    <i>
      <x v="1"/>
    </i>
    <i r="1">
      <x v="6"/>
    </i>
    <i>
      <x v="2"/>
    </i>
    <i r="1">
      <x v="8"/>
    </i>
    <i>
      <x v="3"/>
    </i>
    <i r="1">
      <x v="2"/>
    </i>
    <i>
      <x v="4"/>
    </i>
    <i r="1">
      <x v="6"/>
    </i>
    <i>
      <x v="5"/>
    </i>
    <i r="1">
      <x v="2"/>
    </i>
    <i r="1">
      <x v="3"/>
    </i>
    <i r="1">
      <x v="6"/>
    </i>
    <i r="1">
      <x v="9"/>
    </i>
    <i>
      <x v="6"/>
    </i>
    <i r="1">
      <x v="2"/>
    </i>
    <i>
      <x v="7"/>
    </i>
    <i r="1">
      <x/>
    </i>
    <i r="1">
      <x v="1"/>
    </i>
    <i r="1">
      <x v="2"/>
    </i>
    <i r="1">
      <x v="3"/>
    </i>
    <i r="1">
      <x v="4"/>
    </i>
    <i r="1">
      <x v="5"/>
    </i>
    <i r="1">
      <x v="6"/>
    </i>
    <i>
      <x v="8"/>
    </i>
    <i r="1">
      <x/>
    </i>
    <i r="1">
      <x v="1"/>
    </i>
    <i r="1">
      <x v="2"/>
    </i>
    <i r="1">
      <x v="3"/>
    </i>
    <i r="1">
      <x v="4"/>
    </i>
    <i r="1">
      <x v="5"/>
    </i>
    <i r="1">
      <x v="6"/>
    </i>
    <i r="1">
      <x v="7"/>
    </i>
    <i r="1">
      <x v="8"/>
    </i>
    <i r="1">
      <x v="9"/>
    </i>
    <i r="1">
      <x v="10"/>
    </i>
    <i t="grand">
      <x/>
    </i>
  </rowItems>
  <colFields count="1">
    <field x="-2"/>
  </colFields>
  <colItems count="2">
    <i>
      <x/>
    </i>
    <i i="1">
      <x v="1"/>
    </i>
  </colItems>
  <dataFields count="2">
    <dataField name="Cuenta de INDICADOR" fld="9" subtotal="count" baseField="0" baseItem="0"/>
    <dataField name="Suma de META CUATRIENIO" fld="19" baseField="1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0BEB6E-A2EB-433C-A8EE-96CF180633BF}" name="Tabla2" displayName="Tabla2" ref="A1:T4" totalsRowShown="0">
  <autoFilter ref="A1:T4" xr:uid="{17A5B452-EED4-4DF7-AA5F-E7653E8F8C7F}"/>
  <tableColumns count="20">
    <tableColumn id="1" xr3:uid="{965CEB07-2207-4778-A7E3-1D2AB9937C5A}" name="No."/>
    <tableColumn id="2" xr3:uid="{7B297D1A-D9B4-41D7-BBF3-E84751B3142C}" name="Dirección"/>
    <tableColumn id="3" xr3:uid="{699F869E-FC18-4B36-A458-2586A500A933}" name="TRANSFORMACIÓN "/>
    <tableColumn id="4" xr3:uid="{2529D727-24DF-4446-BCA8-2C31FF1C2D2D}" name="CATALIZADOR "/>
    <tableColumn id="5" xr3:uid="{3E629BC2-4A61-4830-BA91-1A940F6777BF}" name="COMPONENTE"/>
    <tableColumn id="6" xr3:uid="{18108312-CDED-41D7-8523-878573F0AE5C}" name="ACCIÓN "/>
    <tableColumn id="7" xr3:uid="{D7E48345-FCBB-4BD7-BD19-FB36560CB6AF}" name="EJE "/>
    <tableColumn id="8" xr3:uid="{9A88E8E3-D6A7-4898-AB9C-4D1B36E462CF}" name="OBJETIVO ESTRATÉGICO"/>
    <tableColumn id="9" xr3:uid="{69CEAFFB-356B-45E6-B386-D62F54BDDF34}" name="ESTRATEGIA "/>
    <tableColumn id="10" xr3:uid="{D6274C30-275D-4A3C-9D37-940D8441E91A}" name="INDICADOR"/>
    <tableColumn id="11" xr3:uid="{11701EA1-3F56-4E91-868B-F7C929B39048}" name="TAG"/>
    <tableColumn id="12" xr3:uid="{70D505E7-1EAB-4978-BD14-66825EFAE47D}" name="TAG2"/>
    <tableColumn id="13" xr3:uid="{86D294D9-1E6A-4217-BC8E-A438821F1FF8}" name="TAG3"/>
    <tableColumn id="14" xr3:uid="{1D00F6E7-F33D-40DF-AE33-1543F2A128AE}" name="UNIDAD"/>
    <tableColumn id="15" xr3:uid="{BE88C32E-DC6E-4824-A684-C294160CB897}" name="LÍNEA BASE"/>
    <tableColumn id="16" xr3:uid="{433F3B36-5C44-4979-9244-435AF17AC35B}" name="META 2023"/>
    <tableColumn id="17" xr3:uid="{A2F006CB-93B6-4457-8E90-C2CE439879BE}" name="META 2024"/>
    <tableColumn id="18" xr3:uid="{3D03158A-857A-4C77-B897-8F7EB13135B5}" name="META 2025"/>
    <tableColumn id="19" xr3:uid="{A44B0C99-4C18-48A2-886D-A85D41452B51}" name="META 2026 "/>
    <tableColumn id="20" xr3:uid="{7DB18C3C-4D81-4674-B0EA-93DEF9A5CD88}" name="META CUATRIENI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9549-4663-D646-9BCA-1B9D34A05BB8}">
  <sheetPr codeName="Hoja1">
    <tabColor rgb="FFFFFF00"/>
  </sheetPr>
  <dimension ref="A1:U58"/>
  <sheetViews>
    <sheetView zoomScale="83" workbookViewId="0">
      <selection activeCell="F6" sqref="F6"/>
    </sheetView>
  </sheetViews>
  <sheetFormatPr baseColWidth="10" defaultColWidth="10.875" defaultRowHeight="15" customHeight="1" x14ac:dyDescent="0.25"/>
  <cols>
    <col min="1" max="1" width="16.375" style="6" bestFit="1" customWidth="1"/>
    <col min="2" max="2" width="69.875" bestFit="1" customWidth="1"/>
    <col min="3" max="3" width="16.375" style="5" bestFit="1" customWidth="1"/>
    <col min="4" max="4" width="38.375" customWidth="1"/>
    <col min="5" max="5" width="16.375" bestFit="1" customWidth="1"/>
    <col min="6" max="6" width="31" customWidth="1"/>
    <col min="7" max="7" width="49.375" customWidth="1"/>
    <col min="8" max="16384" width="10.875" style="1"/>
  </cols>
  <sheetData>
    <row r="1" spans="1:21" s="2" customFormat="1" ht="15" customHeight="1" x14ac:dyDescent="0.25">
      <c r="A1" s="11" t="s">
        <v>0</v>
      </c>
      <c r="B1" s="12" t="s">
        <v>1</v>
      </c>
      <c r="C1" s="11" t="s">
        <v>0</v>
      </c>
      <c r="D1" s="12" t="s">
        <v>2</v>
      </c>
      <c r="E1" s="11" t="s">
        <v>0</v>
      </c>
      <c r="F1" s="12" t="s">
        <v>3</v>
      </c>
      <c r="G1" s="12" t="s">
        <v>4</v>
      </c>
    </row>
    <row r="2" spans="1:21" ht="15" customHeight="1" x14ac:dyDescent="0.25">
      <c r="A2" s="11" t="s">
        <v>5</v>
      </c>
      <c r="B2" s="13" t="s">
        <v>6</v>
      </c>
      <c r="C2" s="14" t="s">
        <v>7</v>
      </c>
      <c r="D2" s="15" t="s">
        <v>8</v>
      </c>
      <c r="E2" s="14" t="s">
        <v>9</v>
      </c>
      <c r="F2" s="15" t="s">
        <v>10</v>
      </c>
      <c r="G2" s="13" t="s">
        <v>11</v>
      </c>
      <c r="U2" s="16" t="s">
        <v>6</v>
      </c>
    </row>
    <row r="3" spans="1:21" ht="15" customHeight="1" x14ac:dyDescent="0.25">
      <c r="A3" s="11" t="s">
        <v>5</v>
      </c>
      <c r="B3" s="13" t="s">
        <v>6</v>
      </c>
      <c r="C3" s="14" t="s">
        <v>7</v>
      </c>
      <c r="D3" s="13" t="s">
        <v>8</v>
      </c>
      <c r="E3" s="14" t="s">
        <v>9</v>
      </c>
      <c r="F3" s="13" t="s">
        <v>10</v>
      </c>
      <c r="G3" s="13" t="s">
        <v>12</v>
      </c>
      <c r="U3" s="17" t="s">
        <v>13</v>
      </c>
    </row>
    <row r="4" spans="1:21" ht="15" customHeight="1" x14ac:dyDescent="0.25">
      <c r="A4" s="11" t="s">
        <v>5</v>
      </c>
      <c r="B4" s="13" t="s">
        <v>6</v>
      </c>
      <c r="C4" s="14" t="s">
        <v>7</v>
      </c>
      <c r="D4" s="13" t="s">
        <v>8</v>
      </c>
      <c r="E4" s="14" t="s">
        <v>9</v>
      </c>
      <c r="F4" s="13" t="s">
        <v>10</v>
      </c>
      <c r="G4" s="13" t="s">
        <v>14</v>
      </c>
      <c r="U4" s="18" t="s">
        <v>15</v>
      </c>
    </row>
    <row r="5" spans="1:21" ht="15" customHeight="1" x14ac:dyDescent="0.25">
      <c r="A5" s="11" t="s">
        <v>5</v>
      </c>
      <c r="B5" s="13" t="s">
        <v>6</v>
      </c>
      <c r="C5" s="14" t="s">
        <v>7</v>
      </c>
      <c r="D5" s="13" t="s">
        <v>8</v>
      </c>
      <c r="E5" s="14" t="s">
        <v>9</v>
      </c>
      <c r="F5" s="13" t="s">
        <v>10</v>
      </c>
      <c r="G5" s="13" t="s">
        <v>16</v>
      </c>
      <c r="U5" s="19" t="s">
        <v>17</v>
      </c>
    </row>
    <row r="6" spans="1:21" ht="15" customHeight="1" x14ac:dyDescent="0.25">
      <c r="A6" s="11" t="s">
        <v>5</v>
      </c>
      <c r="B6" s="13" t="s">
        <v>6</v>
      </c>
      <c r="C6" s="14" t="s">
        <v>7</v>
      </c>
      <c r="D6" s="13" t="s">
        <v>8</v>
      </c>
      <c r="E6" s="14" t="s">
        <v>9</v>
      </c>
      <c r="F6" s="13" t="s">
        <v>10</v>
      </c>
      <c r="G6" s="13" t="s">
        <v>18</v>
      </c>
      <c r="U6" s="20" t="s">
        <v>19</v>
      </c>
    </row>
    <row r="7" spans="1:21" ht="15" customHeight="1" x14ac:dyDescent="0.25">
      <c r="A7" s="11" t="s">
        <v>5</v>
      </c>
      <c r="B7" s="13" t="s">
        <v>6</v>
      </c>
      <c r="C7" s="14" t="s">
        <v>7</v>
      </c>
      <c r="D7" s="15" t="s">
        <v>8</v>
      </c>
      <c r="E7" s="14" t="s">
        <v>20</v>
      </c>
      <c r="F7" s="15" t="s">
        <v>21</v>
      </c>
      <c r="G7" s="13" t="s">
        <v>22</v>
      </c>
    </row>
    <row r="8" spans="1:21" ht="15" customHeight="1" x14ac:dyDescent="0.25">
      <c r="A8" s="11" t="s">
        <v>5</v>
      </c>
      <c r="B8" s="13" t="s">
        <v>6</v>
      </c>
      <c r="C8" s="14" t="s">
        <v>7</v>
      </c>
      <c r="D8" s="13" t="s">
        <v>8</v>
      </c>
      <c r="E8" s="14" t="s">
        <v>20</v>
      </c>
      <c r="F8" s="13" t="s">
        <v>21</v>
      </c>
      <c r="G8" s="13" t="s">
        <v>23</v>
      </c>
    </row>
    <row r="9" spans="1:21" ht="15" customHeight="1" x14ac:dyDescent="0.25">
      <c r="A9" s="11" t="s">
        <v>5</v>
      </c>
      <c r="B9" s="13" t="s">
        <v>6</v>
      </c>
      <c r="C9" s="14" t="s">
        <v>7</v>
      </c>
      <c r="D9" s="13" t="s">
        <v>8</v>
      </c>
      <c r="E9" s="14" t="s">
        <v>20</v>
      </c>
      <c r="F9" s="13" t="s">
        <v>21</v>
      </c>
      <c r="G9" s="13" t="s">
        <v>24</v>
      </c>
    </row>
    <row r="10" spans="1:21" ht="15" customHeight="1" x14ac:dyDescent="0.25">
      <c r="A10" s="11" t="s">
        <v>5</v>
      </c>
      <c r="B10" s="13" t="s">
        <v>6</v>
      </c>
      <c r="C10" s="14" t="s">
        <v>7</v>
      </c>
      <c r="D10" s="13" t="s">
        <v>8</v>
      </c>
      <c r="E10" s="14" t="s">
        <v>20</v>
      </c>
      <c r="F10" s="13" t="s">
        <v>21</v>
      </c>
      <c r="G10" s="13" t="s">
        <v>25</v>
      </c>
    </row>
    <row r="11" spans="1:21" ht="15" customHeight="1" x14ac:dyDescent="0.25">
      <c r="A11" s="11" t="s">
        <v>26</v>
      </c>
      <c r="B11" s="21" t="s">
        <v>13</v>
      </c>
      <c r="C11" s="22" t="s">
        <v>27</v>
      </c>
      <c r="D11" s="21" t="s">
        <v>28</v>
      </c>
      <c r="E11" s="14" t="s">
        <v>29</v>
      </c>
      <c r="F11" s="21" t="s">
        <v>30</v>
      </c>
      <c r="G11" s="21" t="s">
        <v>31</v>
      </c>
    </row>
    <row r="12" spans="1:21" ht="15" customHeight="1" x14ac:dyDescent="0.25">
      <c r="A12" s="11" t="s">
        <v>32</v>
      </c>
      <c r="B12" s="23" t="s">
        <v>15</v>
      </c>
      <c r="C12" s="22" t="s">
        <v>33</v>
      </c>
      <c r="D12" s="23" t="s">
        <v>34</v>
      </c>
      <c r="E12" s="14" t="s">
        <v>35</v>
      </c>
      <c r="F12" s="21" t="s">
        <v>30</v>
      </c>
      <c r="G12" s="23" t="s">
        <v>36</v>
      </c>
    </row>
    <row r="13" spans="1:21" ht="15" customHeight="1" x14ac:dyDescent="0.25">
      <c r="A13" s="11" t="s">
        <v>37</v>
      </c>
      <c r="B13" s="24" t="s">
        <v>17</v>
      </c>
      <c r="C13" s="22" t="s">
        <v>38</v>
      </c>
      <c r="D13" s="24" t="s">
        <v>39</v>
      </c>
      <c r="E13" s="14" t="s">
        <v>40</v>
      </c>
      <c r="F13" s="21" t="s">
        <v>30</v>
      </c>
      <c r="G13" s="24" t="s">
        <v>41</v>
      </c>
    </row>
    <row r="14" spans="1:21" ht="15" customHeight="1" x14ac:dyDescent="0.25">
      <c r="A14" s="11" t="s">
        <v>42</v>
      </c>
      <c r="B14" s="25" t="s">
        <v>19</v>
      </c>
      <c r="C14" s="22" t="s">
        <v>43</v>
      </c>
      <c r="D14" s="25" t="s">
        <v>44</v>
      </c>
      <c r="E14" s="14" t="s">
        <v>45</v>
      </c>
      <c r="F14" s="21" t="s">
        <v>30</v>
      </c>
      <c r="G14" s="25" t="s">
        <v>46</v>
      </c>
    </row>
    <row r="15" spans="1:21" ht="15" customHeight="1" x14ac:dyDescent="0.25">
      <c r="A15" s="11" t="s">
        <v>42</v>
      </c>
      <c r="B15" s="25" t="s">
        <v>19</v>
      </c>
      <c r="C15" s="22" t="s">
        <v>43</v>
      </c>
      <c r="D15" s="25" t="s">
        <v>44</v>
      </c>
      <c r="E15" s="14" t="s">
        <v>45</v>
      </c>
      <c r="F15" s="21" t="s">
        <v>30</v>
      </c>
      <c r="G15" s="25" t="s">
        <v>47</v>
      </c>
    </row>
    <row r="16" spans="1:21" ht="15" customHeight="1" x14ac:dyDescent="0.25">
      <c r="A16" s="11" t="s">
        <v>42</v>
      </c>
      <c r="B16" s="25" t="s">
        <v>19</v>
      </c>
      <c r="C16" s="22" t="s">
        <v>48</v>
      </c>
      <c r="D16" s="25" t="s">
        <v>49</v>
      </c>
      <c r="E16" s="14" t="s">
        <v>50</v>
      </c>
      <c r="F16" s="21" t="s">
        <v>30</v>
      </c>
      <c r="G16" s="25" t="s">
        <v>51</v>
      </c>
    </row>
    <row r="17" spans="1:7" ht="15" customHeight="1" x14ac:dyDescent="0.25">
      <c r="B17" s="3"/>
      <c r="C17" s="4"/>
      <c r="D17" s="3"/>
      <c r="E17" s="3"/>
      <c r="F17" s="3"/>
      <c r="G17" s="3"/>
    </row>
    <row r="18" spans="1:7" ht="15" customHeight="1" x14ac:dyDescent="0.25">
      <c r="B18" s="3"/>
      <c r="C18" s="4"/>
      <c r="D18" s="3"/>
      <c r="E18" s="3"/>
      <c r="F18" s="3"/>
      <c r="G18" s="3"/>
    </row>
    <row r="19" spans="1:7" ht="15" customHeight="1" x14ac:dyDescent="0.25">
      <c r="B19" s="26" t="s">
        <v>1</v>
      </c>
      <c r="C19" s="27" t="s">
        <v>0</v>
      </c>
    </row>
    <row r="20" spans="1:7" ht="15" customHeight="1" x14ac:dyDescent="0.25">
      <c r="B20" s="10" t="s">
        <v>6</v>
      </c>
      <c r="C20" s="27" t="s">
        <v>5</v>
      </c>
    </row>
    <row r="21" spans="1:7" ht="15" customHeight="1" x14ac:dyDescent="0.25">
      <c r="B21" s="10" t="s">
        <v>13</v>
      </c>
      <c r="C21" s="27" t="s">
        <v>26</v>
      </c>
    </row>
    <row r="22" spans="1:7" ht="15" customHeight="1" x14ac:dyDescent="0.25">
      <c r="B22" s="10" t="s">
        <v>15</v>
      </c>
      <c r="C22" s="27" t="s">
        <v>32</v>
      </c>
    </row>
    <row r="23" spans="1:7" ht="15" customHeight="1" x14ac:dyDescent="0.25">
      <c r="B23" s="10" t="s">
        <v>17</v>
      </c>
      <c r="C23" s="27" t="s">
        <v>37</v>
      </c>
    </row>
    <row r="24" spans="1:7" ht="15" customHeight="1" x14ac:dyDescent="0.25">
      <c r="B24" s="10" t="s">
        <v>19</v>
      </c>
      <c r="C24" s="27" t="s">
        <v>42</v>
      </c>
    </row>
    <row r="25" spans="1:7" ht="15" customHeight="1" x14ac:dyDescent="0.25">
      <c r="A25"/>
    </row>
    <row r="26" spans="1:7" ht="15" customHeight="1" x14ac:dyDescent="0.25">
      <c r="A26"/>
      <c r="B26" s="26" t="s">
        <v>2</v>
      </c>
      <c r="C26" s="27" t="s">
        <v>0</v>
      </c>
    </row>
    <row r="27" spans="1:7" ht="15" customHeight="1" x14ac:dyDescent="0.25">
      <c r="A27" s="27" t="s">
        <v>5</v>
      </c>
      <c r="B27" s="10" t="s">
        <v>8</v>
      </c>
      <c r="C27" s="28" t="s">
        <v>7</v>
      </c>
    </row>
    <row r="28" spans="1:7" ht="15" customHeight="1" x14ac:dyDescent="0.25">
      <c r="A28" s="27" t="s">
        <v>26</v>
      </c>
      <c r="B28" s="10" t="s">
        <v>28</v>
      </c>
      <c r="C28" s="28" t="s">
        <v>27</v>
      </c>
    </row>
    <row r="29" spans="1:7" ht="15" customHeight="1" x14ac:dyDescent="0.25">
      <c r="A29" s="27" t="s">
        <v>32</v>
      </c>
      <c r="B29" s="10" t="s">
        <v>34</v>
      </c>
      <c r="C29" s="28" t="s">
        <v>33</v>
      </c>
    </row>
    <row r="30" spans="1:7" ht="15" customHeight="1" x14ac:dyDescent="0.25">
      <c r="A30" s="27" t="s">
        <v>37</v>
      </c>
      <c r="B30" s="10" t="s">
        <v>39</v>
      </c>
      <c r="C30" s="28" t="s">
        <v>38</v>
      </c>
    </row>
    <row r="31" spans="1:7" ht="15" customHeight="1" x14ac:dyDescent="0.25">
      <c r="A31" s="104" t="s">
        <v>42</v>
      </c>
      <c r="B31" s="10" t="s">
        <v>44</v>
      </c>
      <c r="C31" s="28" t="s">
        <v>43</v>
      </c>
    </row>
    <row r="32" spans="1:7" ht="15" customHeight="1" x14ac:dyDescent="0.25">
      <c r="A32" s="104"/>
      <c r="B32" s="10" t="s">
        <v>49</v>
      </c>
      <c r="C32" s="28" t="s">
        <v>48</v>
      </c>
    </row>
    <row r="34" spans="1:3" ht="15" customHeight="1" x14ac:dyDescent="0.25">
      <c r="B34" s="26" t="s">
        <v>3</v>
      </c>
      <c r="C34" s="27" t="s">
        <v>0</v>
      </c>
    </row>
    <row r="35" spans="1:3" ht="15" customHeight="1" x14ac:dyDescent="0.25">
      <c r="A35" s="105" t="s">
        <v>7</v>
      </c>
      <c r="B35" s="29" t="s">
        <v>10</v>
      </c>
      <c r="C35" s="30" t="s">
        <v>9</v>
      </c>
    </row>
    <row r="36" spans="1:3" ht="15" customHeight="1" x14ac:dyDescent="0.25">
      <c r="A36" s="105"/>
      <c r="B36" s="29" t="s">
        <v>21</v>
      </c>
      <c r="C36" s="30" t="s">
        <v>20</v>
      </c>
    </row>
    <row r="37" spans="1:3" ht="15" customHeight="1" x14ac:dyDescent="0.25">
      <c r="A37" s="28" t="s">
        <v>27</v>
      </c>
      <c r="B37" s="29" t="s">
        <v>52</v>
      </c>
      <c r="C37" s="31" t="s">
        <v>29</v>
      </c>
    </row>
    <row r="38" spans="1:3" ht="15" customHeight="1" x14ac:dyDescent="0.25">
      <c r="A38" s="28" t="s">
        <v>33</v>
      </c>
      <c r="B38" s="29" t="s">
        <v>53</v>
      </c>
      <c r="C38" s="31" t="s">
        <v>35</v>
      </c>
    </row>
    <row r="39" spans="1:3" ht="15" customHeight="1" x14ac:dyDescent="0.25">
      <c r="A39" s="28" t="s">
        <v>38</v>
      </c>
      <c r="B39" s="29" t="s">
        <v>54</v>
      </c>
      <c r="C39" s="31" t="s">
        <v>40</v>
      </c>
    </row>
    <row r="40" spans="1:3" ht="15" customHeight="1" x14ac:dyDescent="0.25">
      <c r="A40" s="28" t="s">
        <v>43</v>
      </c>
      <c r="B40" s="29" t="s">
        <v>55</v>
      </c>
      <c r="C40" s="31" t="s">
        <v>45</v>
      </c>
    </row>
    <row r="41" spans="1:3" ht="15" customHeight="1" x14ac:dyDescent="0.25">
      <c r="A41" s="28" t="s">
        <v>48</v>
      </c>
      <c r="B41" s="29" t="s">
        <v>56</v>
      </c>
      <c r="C41" s="31" t="s">
        <v>50</v>
      </c>
    </row>
    <row r="42" spans="1:3" ht="15" customHeight="1" x14ac:dyDescent="0.25">
      <c r="C42" s="1"/>
    </row>
    <row r="43" spans="1:3" ht="15" customHeight="1" x14ac:dyDescent="0.25">
      <c r="B43" s="32" t="s">
        <v>4</v>
      </c>
      <c r="C43"/>
    </row>
    <row r="44" spans="1:3" ht="15" customHeight="1" x14ac:dyDescent="0.25">
      <c r="A44" s="105" t="s">
        <v>9</v>
      </c>
      <c r="B44" s="29" t="s">
        <v>11</v>
      </c>
      <c r="C44" s="29"/>
    </row>
    <row r="45" spans="1:3" ht="15" customHeight="1" x14ac:dyDescent="0.25">
      <c r="A45" s="105"/>
      <c r="B45" s="29" t="s">
        <v>12</v>
      </c>
      <c r="C45" s="29"/>
    </row>
    <row r="46" spans="1:3" ht="15" customHeight="1" x14ac:dyDescent="0.25">
      <c r="A46" s="105"/>
      <c r="B46" s="29" t="s">
        <v>14</v>
      </c>
      <c r="C46" s="29"/>
    </row>
    <row r="47" spans="1:3" ht="15" customHeight="1" x14ac:dyDescent="0.25">
      <c r="A47" s="105"/>
      <c r="B47" s="29" t="s">
        <v>16</v>
      </c>
      <c r="C47" s="29"/>
    </row>
    <row r="48" spans="1:3" ht="15" customHeight="1" x14ac:dyDescent="0.25">
      <c r="A48" s="105"/>
      <c r="B48" s="29" t="s">
        <v>18</v>
      </c>
      <c r="C48" s="29"/>
    </row>
    <row r="49" spans="1:3" ht="15" customHeight="1" x14ac:dyDescent="0.25">
      <c r="A49" s="105" t="s">
        <v>20</v>
      </c>
      <c r="B49" s="29" t="s">
        <v>22</v>
      </c>
      <c r="C49" s="33"/>
    </row>
    <row r="50" spans="1:3" ht="15" customHeight="1" x14ac:dyDescent="0.25">
      <c r="A50" s="105"/>
      <c r="B50" s="29" t="s">
        <v>23</v>
      </c>
      <c r="C50" s="33"/>
    </row>
    <row r="51" spans="1:3" ht="15" customHeight="1" x14ac:dyDescent="0.25">
      <c r="A51" s="105"/>
      <c r="B51" s="29" t="s">
        <v>24</v>
      </c>
      <c r="C51" s="33"/>
    </row>
    <row r="52" spans="1:3" ht="15" customHeight="1" x14ac:dyDescent="0.25">
      <c r="A52" s="105"/>
      <c r="B52" s="29" t="s">
        <v>25</v>
      </c>
      <c r="C52" s="33"/>
    </row>
    <row r="53" spans="1:3" ht="15" customHeight="1" x14ac:dyDescent="0.25">
      <c r="A53" s="31" t="s">
        <v>29</v>
      </c>
      <c r="B53" s="29" t="s">
        <v>31</v>
      </c>
      <c r="C53" s="33"/>
    </row>
    <row r="54" spans="1:3" ht="15" customHeight="1" x14ac:dyDescent="0.25">
      <c r="A54" s="31" t="s">
        <v>35</v>
      </c>
      <c r="B54" s="29" t="s">
        <v>36</v>
      </c>
      <c r="C54" s="33"/>
    </row>
    <row r="55" spans="1:3" ht="15" customHeight="1" x14ac:dyDescent="0.25">
      <c r="A55" s="31" t="s">
        <v>40</v>
      </c>
      <c r="B55" s="29" t="s">
        <v>41</v>
      </c>
      <c r="C55" s="33"/>
    </row>
    <row r="56" spans="1:3" ht="15" customHeight="1" x14ac:dyDescent="0.25">
      <c r="A56" s="105" t="s">
        <v>45</v>
      </c>
      <c r="B56" s="29" t="s">
        <v>46</v>
      </c>
      <c r="C56" s="33"/>
    </row>
    <row r="57" spans="1:3" ht="15" customHeight="1" x14ac:dyDescent="0.25">
      <c r="A57" s="105"/>
      <c r="B57" s="29" t="s">
        <v>47</v>
      </c>
      <c r="C57" s="33"/>
    </row>
    <row r="58" spans="1:3" ht="15" customHeight="1" x14ac:dyDescent="0.25">
      <c r="A58" s="31" t="s">
        <v>50</v>
      </c>
      <c r="B58" s="29" t="s">
        <v>51</v>
      </c>
      <c r="C58" s="33"/>
    </row>
  </sheetData>
  <mergeCells count="5">
    <mergeCell ref="A31:A32"/>
    <mergeCell ref="A35:A36"/>
    <mergeCell ref="A44:A48"/>
    <mergeCell ref="A49:A52"/>
    <mergeCell ref="A56:A57"/>
  </mergeCells>
  <phoneticPr fontId="7" type="noConversion"/>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630B-81E9-F740-B4C8-D2E048A012D1}">
  <sheetPr codeName="Hoja2">
    <tabColor rgb="FFFFFF00"/>
  </sheetPr>
  <dimension ref="B1:C64"/>
  <sheetViews>
    <sheetView topLeftCell="A16" workbookViewId="0">
      <selection activeCell="C29" sqref="C29"/>
    </sheetView>
  </sheetViews>
  <sheetFormatPr baseColWidth="10" defaultColWidth="11" defaultRowHeight="15" customHeight="1" x14ac:dyDescent="0.25"/>
  <cols>
    <col min="2" max="2" width="30.5" bestFit="1" customWidth="1"/>
    <col min="3" max="3" width="42.125" customWidth="1"/>
  </cols>
  <sheetData>
    <row r="1" spans="2:3" ht="15" customHeight="1" x14ac:dyDescent="0.25">
      <c r="B1" s="34" t="s">
        <v>57</v>
      </c>
      <c r="C1" s="34" t="s">
        <v>58</v>
      </c>
    </row>
    <row r="2" spans="2:3" ht="15" customHeight="1" x14ac:dyDescent="0.25">
      <c r="B2" s="109" t="s">
        <v>59</v>
      </c>
      <c r="C2" s="35" t="s">
        <v>60</v>
      </c>
    </row>
    <row r="3" spans="2:3" ht="15" customHeight="1" x14ac:dyDescent="0.25">
      <c r="B3" s="109"/>
      <c r="C3" s="7" t="s">
        <v>61</v>
      </c>
    </row>
    <row r="4" spans="2:3" ht="15" customHeight="1" x14ac:dyDescent="0.25">
      <c r="B4" s="109"/>
      <c r="C4" s="35" t="s">
        <v>62</v>
      </c>
    </row>
    <row r="5" spans="2:3" ht="15" customHeight="1" x14ac:dyDescent="0.25">
      <c r="B5" s="109"/>
      <c r="C5" s="7" t="s">
        <v>63</v>
      </c>
    </row>
    <row r="6" spans="2:3" ht="15" customHeight="1" x14ac:dyDescent="0.25">
      <c r="B6" s="109"/>
      <c r="C6" s="35" t="s">
        <v>64</v>
      </c>
    </row>
    <row r="7" spans="2:3" ht="15" customHeight="1" x14ac:dyDescent="0.25">
      <c r="B7" s="109"/>
      <c r="C7" s="8" t="s">
        <v>65</v>
      </c>
    </row>
    <row r="8" spans="2:3" ht="15" customHeight="1" x14ac:dyDescent="0.25">
      <c r="B8" s="109" t="s">
        <v>66</v>
      </c>
      <c r="C8" s="35" t="s">
        <v>67</v>
      </c>
    </row>
    <row r="9" spans="2:3" ht="15" customHeight="1" x14ac:dyDescent="0.25">
      <c r="B9" s="109"/>
      <c r="C9" s="8" t="s">
        <v>68</v>
      </c>
    </row>
    <row r="10" spans="2:3" ht="15" customHeight="1" x14ac:dyDescent="0.25">
      <c r="B10" s="109"/>
      <c r="C10" s="35" t="s">
        <v>69</v>
      </c>
    </row>
    <row r="11" spans="2:3" ht="15" customHeight="1" x14ac:dyDescent="0.25">
      <c r="B11" s="109"/>
      <c r="C11" s="8" t="s">
        <v>70</v>
      </c>
    </row>
    <row r="12" spans="2:3" ht="15" customHeight="1" x14ac:dyDescent="0.25">
      <c r="B12" s="109"/>
      <c r="C12" s="35" t="s">
        <v>71</v>
      </c>
    </row>
    <row r="13" spans="2:3" ht="15" customHeight="1" x14ac:dyDescent="0.25">
      <c r="B13" s="109"/>
      <c r="C13" s="8" t="s">
        <v>72</v>
      </c>
    </row>
    <row r="14" spans="2:3" ht="15" customHeight="1" x14ac:dyDescent="0.25">
      <c r="B14" s="109" t="s">
        <v>73</v>
      </c>
      <c r="C14" s="35" t="s">
        <v>74</v>
      </c>
    </row>
    <row r="15" spans="2:3" ht="15" customHeight="1" x14ac:dyDescent="0.25">
      <c r="B15" s="109"/>
      <c r="C15" s="8" t="s">
        <v>75</v>
      </c>
    </row>
    <row r="16" spans="2:3" ht="15" customHeight="1" x14ac:dyDescent="0.25">
      <c r="B16" s="109"/>
      <c r="C16" s="35" t="s">
        <v>76</v>
      </c>
    </row>
    <row r="17" spans="2:3" ht="15" customHeight="1" x14ac:dyDescent="0.25">
      <c r="B17" s="109"/>
      <c r="C17" s="8" t="s">
        <v>77</v>
      </c>
    </row>
    <row r="18" spans="2:3" ht="15" customHeight="1" x14ac:dyDescent="0.25">
      <c r="B18" s="109" t="s">
        <v>78</v>
      </c>
      <c r="C18" s="35" t="s">
        <v>79</v>
      </c>
    </row>
    <row r="19" spans="2:3" ht="15" customHeight="1" x14ac:dyDescent="0.25">
      <c r="B19" s="109"/>
      <c r="C19" s="8" t="s">
        <v>80</v>
      </c>
    </row>
    <row r="20" spans="2:3" ht="15" customHeight="1" x14ac:dyDescent="0.25">
      <c r="B20" s="109"/>
      <c r="C20" s="35" t="s">
        <v>81</v>
      </c>
    </row>
    <row r="21" spans="2:3" ht="15" customHeight="1" x14ac:dyDescent="0.25">
      <c r="B21" s="109"/>
      <c r="C21" s="8" t="s">
        <v>82</v>
      </c>
    </row>
    <row r="22" spans="2:3" ht="15" customHeight="1" x14ac:dyDescent="0.25">
      <c r="B22" s="109"/>
      <c r="C22" s="35" t="s">
        <v>83</v>
      </c>
    </row>
    <row r="23" spans="2:3" ht="15" customHeight="1" x14ac:dyDescent="0.25">
      <c r="B23" s="109"/>
      <c r="C23" s="8" t="s">
        <v>84</v>
      </c>
    </row>
    <row r="24" spans="2:3" ht="15" customHeight="1" x14ac:dyDescent="0.25">
      <c r="B24" s="109" t="s">
        <v>85</v>
      </c>
      <c r="C24" s="35" t="s">
        <v>86</v>
      </c>
    </row>
    <row r="25" spans="2:3" ht="15" customHeight="1" x14ac:dyDescent="0.25">
      <c r="B25" s="109"/>
      <c r="C25" s="8" t="s">
        <v>87</v>
      </c>
    </row>
    <row r="26" spans="2:3" ht="15" customHeight="1" x14ac:dyDescent="0.25">
      <c r="B26" s="109"/>
      <c r="C26" s="35" t="s">
        <v>88</v>
      </c>
    </row>
    <row r="27" spans="2:3" ht="15" customHeight="1" x14ac:dyDescent="0.25">
      <c r="B27" s="109"/>
      <c r="C27" s="8" t="s">
        <v>89</v>
      </c>
    </row>
    <row r="28" spans="2:3" ht="15" customHeight="1" x14ac:dyDescent="0.25">
      <c r="B28" s="109"/>
      <c r="C28" s="35" t="s">
        <v>90</v>
      </c>
    </row>
    <row r="29" spans="2:3" ht="15" customHeight="1" x14ac:dyDescent="0.25">
      <c r="B29" s="109"/>
      <c r="C29" s="8" t="s">
        <v>91</v>
      </c>
    </row>
    <row r="30" spans="2:3" ht="15" customHeight="1" x14ac:dyDescent="0.25">
      <c r="B30" s="109" t="s">
        <v>92</v>
      </c>
      <c r="C30" s="35" t="s">
        <v>93</v>
      </c>
    </row>
    <row r="31" spans="2:3" ht="15" customHeight="1" x14ac:dyDescent="0.25">
      <c r="B31" s="109"/>
      <c r="C31" s="8" t="s">
        <v>94</v>
      </c>
    </row>
    <row r="32" spans="2:3" ht="15" customHeight="1" x14ac:dyDescent="0.25">
      <c r="B32" s="109"/>
      <c r="C32" s="35" t="s">
        <v>95</v>
      </c>
    </row>
    <row r="33" spans="2:3" ht="15" customHeight="1" x14ac:dyDescent="0.25">
      <c r="B33" s="109"/>
      <c r="C33" s="8" t="s">
        <v>96</v>
      </c>
    </row>
    <row r="34" spans="2:3" ht="15" customHeight="1" x14ac:dyDescent="0.25">
      <c r="B34" s="109"/>
      <c r="C34" s="35" t="s">
        <v>97</v>
      </c>
    </row>
    <row r="35" spans="2:3" ht="15" customHeight="1" x14ac:dyDescent="0.25">
      <c r="B35" s="109"/>
      <c r="C35" s="7" t="s">
        <v>98</v>
      </c>
    </row>
    <row r="38" spans="2:3" ht="15" customHeight="1" x14ac:dyDescent="0.25">
      <c r="B38" s="36" t="s">
        <v>57</v>
      </c>
      <c r="C38" s="37" t="s">
        <v>0</v>
      </c>
    </row>
    <row r="39" spans="2:3" ht="15" customHeight="1" x14ac:dyDescent="0.25">
      <c r="B39" s="38" t="s">
        <v>59</v>
      </c>
      <c r="C39" s="9" t="s">
        <v>99</v>
      </c>
    </row>
    <row r="40" spans="2:3" ht="15" customHeight="1" x14ac:dyDescent="0.25">
      <c r="B40" s="38" t="s">
        <v>66</v>
      </c>
      <c r="C40" s="9" t="s">
        <v>100</v>
      </c>
    </row>
    <row r="41" spans="2:3" ht="15" customHeight="1" x14ac:dyDescent="0.25">
      <c r="B41" s="38" t="s">
        <v>73</v>
      </c>
      <c r="C41" s="9" t="s">
        <v>101</v>
      </c>
    </row>
    <row r="42" spans="2:3" ht="15" customHeight="1" x14ac:dyDescent="0.25">
      <c r="B42" s="38" t="s">
        <v>78</v>
      </c>
      <c r="C42" s="9" t="s">
        <v>102</v>
      </c>
    </row>
    <row r="43" spans="2:3" ht="15" customHeight="1" x14ac:dyDescent="0.25">
      <c r="B43" s="38" t="s">
        <v>85</v>
      </c>
      <c r="C43" s="9" t="s">
        <v>103</v>
      </c>
    </row>
    <row r="44" spans="2:3" ht="15" customHeight="1" x14ac:dyDescent="0.25">
      <c r="B44" s="38" t="s">
        <v>92</v>
      </c>
      <c r="C44" s="9" t="s">
        <v>104</v>
      </c>
    </row>
    <row r="47" spans="2:3" ht="15" customHeight="1" x14ac:dyDescent="0.25">
      <c r="C47" s="36" t="s">
        <v>58</v>
      </c>
    </row>
    <row r="48" spans="2:3" ht="15" customHeight="1" x14ac:dyDescent="0.25">
      <c r="B48" s="106" t="s">
        <v>99</v>
      </c>
      <c r="C48" s="39" t="s">
        <v>60</v>
      </c>
    </row>
    <row r="49" spans="2:3" ht="15" customHeight="1" x14ac:dyDescent="0.25">
      <c r="B49" s="107"/>
      <c r="C49" s="39" t="s">
        <v>62</v>
      </c>
    </row>
    <row r="50" spans="2:3" ht="15" customHeight="1" x14ac:dyDescent="0.25">
      <c r="B50" s="108"/>
      <c r="C50" s="39" t="s">
        <v>64</v>
      </c>
    </row>
    <row r="51" spans="2:3" ht="15" customHeight="1" x14ac:dyDescent="0.25">
      <c r="B51" s="106" t="s">
        <v>100</v>
      </c>
      <c r="C51" s="39" t="s">
        <v>67</v>
      </c>
    </row>
    <row r="52" spans="2:3" ht="15" customHeight="1" x14ac:dyDescent="0.25">
      <c r="B52" s="107"/>
      <c r="C52" s="39" t="s">
        <v>69</v>
      </c>
    </row>
    <row r="53" spans="2:3" ht="15" customHeight="1" x14ac:dyDescent="0.25">
      <c r="B53" s="108"/>
      <c r="C53" s="39" t="s">
        <v>71</v>
      </c>
    </row>
    <row r="54" spans="2:3" ht="15" customHeight="1" x14ac:dyDescent="0.25">
      <c r="B54" s="106" t="s">
        <v>101</v>
      </c>
      <c r="C54" s="39" t="s">
        <v>74</v>
      </c>
    </row>
    <row r="55" spans="2:3" ht="15" customHeight="1" x14ac:dyDescent="0.25">
      <c r="B55" s="108"/>
      <c r="C55" s="39" t="s">
        <v>76</v>
      </c>
    </row>
    <row r="56" spans="2:3" ht="15" customHeight="1" x14ac:dyDescent="0.25">
      <c r="B56" s="106" t="s">
        <v>102</v>
      </c>
      <c r="C56" s="39" t="s">
        <v>79</v>
      </c>
    </row>
    <row r="57" spans="2:3" ht="15" customHeight="1" x14ac:dyDescent="0.25">
      <c r="B57" s="107"/>
      <c r="C57" s="39" t="s">
        <v>81</v>
      </c>
    </row>
    <row r="58" spans="2:3" ht="15" customHeight="1" x14ac:dyDescent="0.25">
      <c r="B58" s="108"/>
      <c r="C58" s="39" t="s">
        <v>83</v>
      </c>
    </row>
    <row r="59" spans="2:3" ht="15" customHeight="1" x14ac:dyDescent="0.25">
      <c r="B59" s="106" t="s">
        <v>103</v>
      </c>
      <c r="C59" s="39" t="s">
        <v>86</v>
      </c>
    </row>
    <row r="60" spans="2:3" ht="15" customHeight="1" x14ac:dyDescent="0.25">
      <c r="B60" s="107"/>
      <c r="C60" s="39" t="s">
        <v>88</v>
      </c>
    </row>
    <row r="61" spans="2:3" ht="15" customHeight="1" x14ac:dyDescent="0.25">
      <c r="B61" s="108"/>
      <c r="C61" s="39" t="s">
        <v>90</v>
      </c>
    </row>
    <row r="62" spans="2:3" ht="15" customHeight="1" x14ac:dyDescent="0.25">
      <c r="B62" s="106" t="s">
        <v>104</v>
      </c>
      <c r="C62" s="39" t="s">
        <v>93</v>
      </c>
    </row>
    <row r="63" spans="2:3" ht="15" customHeight="1" x14ac:dyDescent="0.25">
      <c r="B63" s="107"/>
      <c r="C63" s="39" t="s">
        <v>95</v>
      </c>
    </row>
    <row r="64" spans="2:3" ht="15" customHeight="1" x14ac:dyDescent="0.25">
      <c r="B64" s="108"/>
      <c r="C64" s="39" t="s">
        <v>97</v>
      </c>
    </row>
  </sheetData>
  <mergeCells count="12">
    <mergeCell ref="B30:B35"/>
    <mergeCell ref="B2:B7"/>
    <mergeCell ref="B8:B13"/>
    <mergeCell ref="B14:B17"/>
    <mergeCell ref="B18:B23"/>
    <mergeCell ref="B24:B29"/>
    <mergeCell ref="B62:B64"/>
    <mergeCell ref="B48:B50"/>
    <mergeCell ref="B51:B53"/>
    <mergeCell ref="B54:B55"/>
    <mergeCell ref="B56:B58"/>
    <mergeCell ref="B59:B61"/>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99E10-B7A7-4E60-AB6D-08F70C0A2190}">
  <dimension ref="A3:C94"/>
  <sheetViews>
    <sheetView workbookViewId="0">
      <selection activeCell="A24" sqref="A24"/>
    </sheetView>
  </sheetViews>
  <sheetFormatPr baseColWidth="10" defaultColWidth="11" defaultRowHeight="15.75" x14ac:dyDescent="0.25"/>
  <cols>
    <col min="1" max="1" width="99.625" bestFit="1" customWidth="1"/>
    <col min="2" max="2" width="19.625" bestFit="1" customWidth="1"/>
    <col min="3" max="3" width="24.875" bestFit="1" customWidth="1"/>
  </cols>
  <sheetData>
    <row r="3" spans="1:3" x14ac:dyDescent="0.25">
      <c r="A3" s="40" t="s">
        <v>105</v>
      </c>
      <c r="B3" t="s">
        <v>106</v>
      </c>
      <c r="C3" t="s">
        <v>107</v>
      </c>
    </row>
    <row r="4" spans="1:3" x14ac:dyDescent="0.25">
      <c r="A4" s="41" t="s">
        <v>108</v>
      </c>
      <c r="B4">
        <v>5</v>
      </c>
      <c r="C4" s="43">
        <v>4226</v>
      </c>
    </row>
    <row r="5" spans="1:3" x14ac:dyDescent="0.25">
      <c r="A5" s="42" t="s">
        <v>109</v>
      </c>
      <c r="B5">
        <v>2</v>
      </c>
      <c r="C5" s="43">
        <v>135</v>
      </c>
    </row>
    <row r="6" spans="1:3" x14ac:dyDescent="0.25">
      <c r="A6" s="42" t="s">
        <v>110</v>
      </c>
      <c r="B6">
        <v>1</v>
      </c>
      <c r="C6" s="43">
        <v>1</v>
      </c>
    </row>
    <row r="7" spans="1:3" x14ac:dyDescent="0.25">
      <c r="A7" s="42" t="s">
        <v>111</v>
      </c>
      <c r="B7">
        <v>1</v>
      </c>
      <c r="C7" s="43">
        <v>4000</v>
      </c>
    </row>
    <row r="8" spans="1:3" x14ac:dyDescent="0.25">
      <c r="A8" s="42" t="s">
        <v>112</v>
      </c>
      <c r="B8">
        <v>1</v>
      </c>
      <c r="C8" s="43">
        <v>90</v>
      </c>
    </row>
    <row r="9" spans="1:3" x14ac:dyDescent="0.25">
      <c r="A9" s="41" t="s">
        <v>113</v>
      </c>
      <c r="B9">
        <v>1</v>
      </c>
      <c r="C9" s="43">
        <v>250</v>
      </c>
    </row>
    <row r="10" spans="1:3" x14ac:dyDescent="0.25">
      <c r="A10" s="42" t="s">
        <v>114</v>
      </c>
      <c r="B10">
        <v>1</v>
      </c>
      <c r="C10" s="43">
        <v>250</v>
      </c>
    </row>
    <row r="11" spans="1:3" x14ac:dyDescent="0.25">
      <c r="A11" s="41" t="s">
        <v>115</v>
      </c>
      <c r="B11">
        <v>1</v>
      </c>
      <c r="C11" s="43">
        <v>11200</v>
      </c>
    </row>
    <row r="12" spans="1:3" x14ac:dyDescent="0.25">
      <c r="A12" s="42" t="s">
        <v>111</v>
      </c>
      <c r="B12">
        <v>1</v>
      </c>
      <c r="C12" s="43">
        <v>11200</v>
      </c>
    </row>
    <row r="13" spans="1:3" x14ac:dyDescent="0.25">
      <c r="A13" s="41" t="s">
        <v>116</v>
      </c>
      <c r="B13">
        <v>1</v>
      </c>
      <c r="C13" s="43">
        <v>1200</v>
      </c>
    </row>
    <row r="14" spans="1:3" x14ac:dyDescent="0.25">
      <c r="A14" s="42" t="s">
        <v>117</v>
      </c>
      <c r="B14">
        <v>1</v>
      </c>
      <c r="C14" s="43">
        <v>1200</v>
      </c>
    </row>
    <row r="15" spans="1:3" x14ac:dyDescent="0.25">
      <c r="A15" s="41" t="s">
        <v>118</v>
      </c>
      <c r="B15">
        <v>1</v>
      </c>
      <c r="C15" s="43">
        <v>50</v>
      </c>
    </row>
    <row r="16" spans="1:3" x14ac:dyDescent="0.25">
      <c r="A16" s="42" t="s">
        <v>114</v>
      </c>
      <c r="B16">
        <v>1</v>
      </c>
      <c r="C16" s="43">
        <v>50</v>
      </c>
    </row>
    <row r="17" spans="1:3" x14ac:dyDescent="0.25">
      <c r="A17" s="41" t="s">
        <v>119</v>
      </c>
      <c r="B17">
        <v>16</v>
      </c>
      <c r="C17" s="43">
        <v>2205</v>
      </c>
    </row>
    <row r="18" spans="1:3" x14ac:dyDescent="0.25">
      <c r="A18" s="42" t="s">
        <v>117</v>
      </c>
      <c r="B18">
        <v>10</v>
      </c>
      <c r="C18" s="43">
        <v>1255</v>
      </c>
    </row>
    <row r="19" spans="1:3" x14ac:dyDescent="0.25">
      <c r="A19" s="42" t="s">
        <v>109</v>
      </c>
      <c r="B19">
        <v>1</v>
      </c>
      <c r="C19" s="43">
        <v>20</v>
      </c>
    </row>
    <row r="20" spans="1:3" x14ac:dyDescent="0.25">
      <c r="A20" s="42" t="s">
        <v>114</v>
      </c>
      <c r="B20">
        <v>3</v>
      </c>
      <c r="C20" s="43">
        <v>804</v>
      </c>
    </row>
    <row r="21" spans="1:3" x14ac:dyDescent="0.25">
      <c r="A21" s="42" t="s">
        <v>120</v>
      </c>
      <c r="B21">
        <v>2</v>
      </c>
      <c r="C21" s="43">
        <v>126</v>
      </c>
    </row>
    <row r="22" spans="1:3" x14ac:dyDescent="0.25">
      <c r="A22" s="41" t="s">
        <v>121</v>
      </c>
      <c r="B22">
        <v>1</v>
      </c>
      <c r="C22" s="43">
        <v>1000</v>
      </c>
    </row>
    <row r="23" spans="1:3" x14ac:dyDescent="0.25">
      <c r="A23" s="42" t="s">
        <v>117</v>
      </c>
      <c r="B23">
        <v>1</v>
      </c>
      <c r="C23" s="43">
        <v>1000</v>
      </c>
    </row>
    <row r="24" spans="1:3" x14ac:dyDescent="0.25">
      <c r="A24" s="41" t="s">
        <v>122</v>
      </c>
      <c r="B24">
        <v>41</v>
      </c>
      <c r="C24" s="43">
        <v>477945</v>
      </c>
    </row>
    <row r="25" spans="1:3" x14ac:dyDescent="0.25">
      <c r="A25" s="42" t="s">
        <v>123</v>
      </c>
      <c r="B25">
        <v>3</v>
      </c>
      <c r="C25" s="43">
        <v>26420</v>
      </c>
    </row>
    <row r="26" spans="1:3" x14ac:dyDescent="0.25">
      <c r="A26" s="42" t="s">
        <v>124</v>
      </c>
      <c r="B26">
        <v>2</v>
      </c>
      <c r="C26" s="43">
        <v>141750</v>
      </c>
    </row>
    <row r="27" spans="1:3" x14ac:dyDescent="0.25">
      <c r="A27" s="42" t="s">
        <v>117</v>
      </c>
      <c r="B27">
        <v>12</v>
      </c>
      <c r="C27" s="43">
        <v>270972</v>
      </c>
    </row>
    <row r="28" spans="1:3" x14ac:dyDescent="0.25">
      <c r="A28" s="42" t="s">
        <v>109</v>
      </c>
      <c r="B28">
        <v>6</v>
      </c>
      <c r="C28" s="43">
        <v>13780</v>
      </c>
    </row>
    <row r="29" spans="1:3" x14ac:dyDescent="0.25">
      <c r="A29" s="42" t="s">
        <v>110</v>
      </c>
      <c r="B29">
        <v>4</v>
      </c>
      <c r="C29" s="43">
        <v>6800</v>
      </c>
    </row>
    <row r="30" spans="1:3" x14ac:dyDescent="0.25">
      <c r="A30" s="42" t="s">
        <v>125</v>
      </c>
      <c r="B30">
        <v>6</v>
      </c>
      <c r="C30" s="43">
        <v>11883</v>
      </c>
    </row>
    <row r="31" spans="1:3" x14ac:dyDescent="0.25">
      <c r="A31" s="42" t="s">
        <v>114</v>
      </c>
      <c r="B31">
        <v>8</v>
      </c>
      <c r="C31" s="43">
        <v>6340</v>
      </c>
    </row>
    <row r="32" spans="1:3" x14ac:dyDescent="0.25">
      <c r="A32" s="41" t="s">
        <v>126</v>
      </c>
      <c r="B32">
        <v>82</v>
      </c>
      <c r="C32" s="43">
        <v>8507768.3000000007</v>
      </c>
    </row>
    <row r="33" spans="1:3" x14ac:dyDescent="0.25">
      <c r="A33" s="42" t="s">
        <v>123</v>
      </c>
      <c r="B33">
        <v>9</v>
      </c>
      <c r="C33" s="43">
        <v>32280</v>
      </c>
    </row>
    <row r="34" spans="1:3" x14ac:dyDescent="0.25">
      <c r="A34" s="42" t="s">
        <v>124</v>
      </c>
      <c r="B34">
        <v>1</v>
      </c>
      <c r="C34" s="43">
        <v>356818</v>
      </c>
    </row>
    <row r="35" spans="1:3" x14ac:dyDescent="0.25">
      <c r="A35" s="42" t="s">
        <v>117</v>
      </c>
      <c r="B35">
        <v>4</v>
      </c>
      <c r="C35" s="43">
        <v>500166</v>
      </c>
    </row>
    <row r="36" spans="1:3" x14ac:dyDescent="0.25">
      <c r="A36" s="42" t="s">
        <v>109</v>
      </c>
      <c r="B36">
        <v>18</v>
      </c>
      <c r="C36" s="43">
        <v>7617486</v>
      </c>
    </row>
    <row r="37" spans="1:3" x14ac:dyDescent="0.25">
      <c r="A37" s="42" t="s">
        <v>110</v>
      </c>
      <c r="B37">
        <v>7</v>
      </c>
      <c r="C37" s="43">
        <v>275</v>
      </c>
    </row>
    <row r="38" spans="1:3" x14ac:dyDescent="0.25">
      <c r="A38" s="42" t="s">
        <v>125</v>
      </c>
      <c r="B38">
        <v>3</v>
      </c>
      <c r="C38" s="43">
        <v>26</v>
      </c>
    </row>
    <row r="39" spans="1:3" x14ac:dyDescent="0.25">
      <c r="A39" s="42" t="s">
        <v>114</v>
      </c>
      <c r="B39">
        <v>18</v>
      </c>
      <c r="C39" s="43">
        <v>304</v>
      </c>
    </row>
    <row r="40" spans="1:3" x14ac:dyDescent="0.25">
      <c r="A40" s="42" t="s">
        <v>127</v>
      </c>
      <c r="B40">
        <v>14</v>
      </c>
      <c r="C40" s="43">
        <v>264.3</v>
      </c>
    </row>
    <row r="41" spans="1:3" x14ac:dyDescent="0.25">
      <c r="A41" s="42" t="s">
        <v>111</v>
      </c>
      <c r="B41">
        <v>1</v>
      </c>
      <c r="C41" s="43">
        <v>4</v>
      </c>
    </row>
    <row r="42" spans="1:3" x14ac:dyDescent="0.25">
      <c r="A42" s="42" t="s">
        <v>120</v>
      </c>
      <c r="B42">
        <v>1</v>
      </c>
      <c r="C42" s="43">
        <v>2</v>
      </c>
    </row>
    <row r="43" spans="1:3" x14ac:dyDescent="0.25">
      <c r="A43" s="42" t="s">
        <v>128</v>
      </c>
      <c r="B43">
        <v>6</v>
      </c>
      <c r="C43" s="43">
        <v>143</v>
      </c>
    </row>
    <row r="44" spans="1:3" x14ac:dyDescent="0.25">
      <c r="A44" s="41" t="s">
        <v>129</v>
      </c>
      <c r="B44">
        <v>149</v>
      </c>
      <c r="C44" s="43">
        <v>9005844.3000000007</v>
      </c>
    </row>
    <row r="45" spans="1:3" x14ac:dyDescent="0.25">
      <c r="A45" s="41"/>
      <c r="C45" s="43"/>
    </row>
    <row r="46" spans="1:3" x14ac:dyDescent="0.25">
      <c r="A46" s="41"/>
      <c r="C46" s="43"/>
    </row>
    <row r="47" spans="1:3" x14ac:dyDescent="0.25">
      <c r="A47" s="40" t="s">
        <v>105</v>
      </c>
      <c r="B47" t="s">
        <v>106</v>
      </c>
      <c r="C47" t="s">
        <v>107</v>
      </c>
    </row>
    <row r="48" spans="1:3" x14ac:dyDescent="0.25">
      <c r="A48" s="41" t="s">
        <v>130</v>
      </c>
      <c r="B48">
        <v>3</v>
      </c>
      <c r="C48" s="43">
        <v>1800</v>
      </c>
    </row>
    <row r="49" spans="1:3" x14ac:dyDescent="0.25">
      <c r="A49" s="42" t="s">
        <v>110</v>
      </c>
      <c r="B49">
        <v>3</v>
      </c>
      <c r="C49" s="43">
        <v>1800</v>
      </c>
    </row>
    <row r="50" spans="1:3" x14ac:dyDescent="0.25">
      <c r="A50" s="41" t="s">
        <v>108</v>
      </c>
      <c r="B50">
        <v>2</v>
      </c>
      <c r="C50" s="43">
        <v>1790</v>
      </c>
    </row>
    <row r="51" spans="1:3" x14ac:dyDescent="0.25">
      <c r="A51" s="42" t="s">
        <v>117</v>
      </c>
      <c r="B51">
        <v>2</v>
      </c>
      <c r="C51" s="43">
        <v>1790</v>
      </c>
    </row>
    <row r="52" spans="1:3" x14ac:dyDescent="0.25">
      <c r="A52" s="41" t="s">
        <v>113</v>
      </c>
      <c r="B52">
        <v>12</v>
      </c>
      <c r="C52" s="43">
        <v>269523</v>
      </c>
    </row>
    <row r="53" spans="1:3" x14ac:dyDescent="0.25">
      <c r="A53" s="42" t="s">
        <v>123</v>
      </c>
      <c r="B53">
        <v>1</v>
      </c>
      <c r="C53" s="43">
        <v>2160</v>
      </c>
    </row>
    <row r="54" spans="1:3" x14ac:dyDescent="0.25">
      <c r="A54" s="42" t="s">
        <v>117</v>
      </c>
      <c r="B54">
        <v>6</v>
      </c>
      <c r="C54" s="43">
        <v>259743</v>
      </c>
    </row>
    <row r="55" spans="1:3" x14ac:dyDescent="0.25">
      <c r="A55" s="42" t="s">
        <v>109</v>
      </c>
      <c r="B55">
        <v>1</v>
      </c>
      <c r="C55" s="43">
        <v>5920</v>
      </c>
    </row>
    <row r="56" spans="1:3" x14ac:dyDescent="0.25">
      <c r="A56" s="42" t="s">
        <v>114</v>
      </c>
      <c r="B56">
        <v>4</v>
      </c>
      <c r="C56" s="43">
        <v>1700</v>
      </c>
    </row>
    <row r="57" spans="1:3" x14ac:dyDescent="0.25">
      <c r="A57" s="41" t="s">
        <v>116</v>
      </c>
      <c r="B57">
        <v>2</v>
      </c>
      <c r="C57" s="43">
        <v>1450</v>
      </c>
    </row>
    <row r="58" spans="1:3" x14ac:dyDescent="0.25">
      <c r="A58" s="42" t="s">
        <v>109</v>
      </c>
      <c r="B58">
        <v>1</v>
      </c>
      <c r="C58" s="43">
        <v>1200</v>
      </c>
    </row>
    <row r="59" spans="1:3" x14ac:dyDescent="0.25">
      <c r="A59" s="42" t="s">
        <v>114</v>
      </c>
      <c r="B59">
        <v>1</v>
      </c>
      <c r="C59" s="43">
        <v>250</v>
      </c>
    </row>
    <row r="60" spans="1:3" x14ac:dyDescent="0.25">
      <c r="A60" s="41" t="s">
        <v>126</v>
      </c>
      <c r="B60">
        <v>130</v>
      </c>
      <c r="C60" s="43">
        <v>8731281.3000000007</v>
      </c>
    </row>
    <row r="61" spans="1:3" x14ac:dyDescent="0.25">
      <c r="A61" s="42" t="s">
        <v>123</v>
      </c>
      <c r="B61">
        <v>11</v>
      </c>
      <c r="C61" s="43">
        <v>56540</v>
      </c>
    </row>
    <row r="62" spans="1:3" x14ac:dyDescent="0.25">
      <c r="A62" s="42" t="s">
        <v>124</v>
      </c>
      <c r="B62">
        <v>3</v>
      </c>
      <c r="C62" s="43">
        <v>498568</v>
      </c>
    </row>
    <row r="63" spans="1:3" x14ac:dyDescent="0.25">
      <c r="A63" s="42" t="s">
        <v>117</v>
      </c>
      <c r="B63">
        <v>20</v>
      </c>
      <c r="C63" s="43">
        <v>513060</v>
      </c>
    </row>
    <row r="64" spans="1:3" x14ac:dyDescent="0.25">
      <c r="A64" s="42" t="s">
        <v>109</v>
      </c>
      <c r="B64">
        <v>25</v>
      </c>
      <c r="C64" s="43">
        <v>7624301</v>
      </c>
    </row>
    <row r="65" spans="1:3" x14ac:dyDescent="0.25">
      <c r="A65" s="42" t="s">
        <v>110</v>
      </c>
      <c r="B65">
        <v>9</v>
      </c>
      <c r="C65" s="43">
        <v>5276</v>
      </c>
    </row>
    <row r="66" spans="1:3" x14ac:dyDescent="0.25">
      <c r="A66" s="42" t="s">
        <v>125</v>
      </c>
      <c r="B66">
        <v>9</v>
      </c>
      <c r="C66" s="43">
        <v>11909</v>
      </c>
    </row>
    <row r="67" spans="1:3" x14ac:dyDescent="0.25">
      <c r="A67" s="42" t="s">
        <v>114</v>
      </c>
      <c r="B67">
        <v>26</v>
      </c>
      <c r="C67" s="43">
        <v>5798</v>
      </c>
    </row>
    <row r="68" spans="1:3" x14ac:dyDescent="0.25">
      <c r="A68" s="42" t="s">
        <v>127</v>
      </c>
      <c r="B68">
        <v>14</v>
      </c>
      <c r="C68" s="43">
        <v>264.3</v>
      </c>
    </row>
    <row r="69" spans="1:3" x14ac:dyDescent="0.25">
      <c r="A69" s="42" t="s">
        <v>111</v>
      </c>
      <c r="B69">
        <v>3</v>
      </c>
      <c r="C69" s="43">
        <v>15204</v>
      </c>
    </row>
    <row r="70" spans="1:3" x14ac:dyDescent="0.25">
      <c r="A70" s="42" t="s">
        <v>120</v>
      </c>
      <c r="B70">
        <v>3</v>
      </c>
      <c r="C70" s="43">
        <v>128</v>
      </c>
    </row>
    <row r="71" spans="1:3" x14ac:dyDescent="0.25">
      <c r="A71" s="42" t="s">
        <v>128</v>
      </c>
      <c r="B71">
        <v>6</v>
      </c>
      <c r="C71" s="43">
        <v>143</v>
      </c>
    </row>
    <row r="72" spans="1:3" x14ac:dyDescent="0.25">
      <c r="A72" s="42" t="s">
        <v>112</v>
      </c>
      <c r="B72">
        <v>1</v>
      </c>
      <c r="C72" s="43">
        <v>90</v>
      </c>
    </row>
    <row r="73" spans="1:3" x14ac:dyDescent="0.25">
      <c r="A73" s="41" t="s">
        <v>129</v>
      </c>
      <c r="B73">
        <v>149</v>
      </c>
      <c r="C73" s="43">
        <v>9005844.3000000007</v>
      </c>
    </row>
    <row r="75" spans="1:3" x14ac:dyDescent="0.25">
      <c r="A75" s="40" t="s">
        <v>105</v>
      </c>
      <c r="B75" t="s">
        <v>106</v>
      </c>
      <c r="C75" t="s">
        <v>107</v>
      </c>
    </row>
    <row r="76" spans="1:3" x14ac:dyDescent="0.25">
      <c r="A76" s="41" t="s">
        <v>116</v>
      </c>
      <c r="B76">
        <v>5</v>
      </c>
      <c r="C76" s="43">
        <v>98100</v>
      </c>
    </row>
    <row r="77" spans="1:3" x14ac:dyDescent="0.25">
      <c r="A77" s="42" t="s">
        <v>117</v>
      </c>
      <c r="B77">
        <v>3</v>
      </c>
      <c r="C77" s="43">
        <v>97600</v>
      </c>
    </row>
    <row r="78" spans="1:3" x14ac:dyDescent="0.25">
      <c r="A78" s="42" t="s">
        <v>114</v>
      </c>
      <c r="B78">
        <v>2</v>
      </c>
      <c r="C78" s="43">
        <v>500</v>
      </c>
    </row>
    <row r="79" spans="1:3" x14ac:dyDescent="0.25">
      <c r="A79" s="41" t="s">
        <v>126</v>
      </c>
      <c r="B79">
        <v>140</v>
      </c>
      <c r="C79" s="43">
        <v>8905764.3000000007</v>
      </c>
    </row>
    <row r="80" spans="1:3" x14ac:dyDescent="0.25">
      <c r="A80" s="42" t="s">
        <v>123</v>
      </c>
      <c r="B80">
        <v>12</v>
      </c>
      <c r="C80" s="43">
        <v>58700</v>
      </c>
    </row>
    <row r="81" spans="1:3" x14ac:dyDescent="0.25">
      <c r="A81" s="42" t="s">
        <v>124</v>
      </c>
      <c r="B81">
        <v>3</v>
      </c>
      <c r="C81" s="43">
        <v>498568</v>
      </c>
    </row>
    <row r="82" spans="1:3" x14ac:dyDescent="0.25">
      <c r="A82" s="42" t="s">
        <v>117</v>
      </c>
      <c r="B82">
        <v>25</v>
      </c>
      <c r="C82" s="43">
        <v>676993</v>
      </c>
    </row>
    <row r="83" spans="1:3" x14ac:dyDescent="0.25">
      <c r="A83" s="42" t="s">
        <v>109</v>
      </c>
      <c r="B83">
        <v>27</v>
      </c>
      <c r="C83" s="43">
        <v>7631421</v>
      </c>
    </row>
    <row r="84" spans="1:3" x14ac:dyDescent="0.25">
      <c r="A84" s="42" t="s">
        <v>110</v>
      </c>
      <c r="B84">
        <v>8</v>
      </c>
      <c r="C84" s="43">
        <v>5096</v>
      </c>
    </row>
    <row r="85" spans="1:3" x14ac:dyDescent="0.25">
      <c r="A85" s="42" t="s">
        <v>125</v>
      </c>
      <c r="B85">
        <v>9</v>
      </c>
      <c r="C85" s="43">
        <v>11909</v>
      </c>
    </row>
    <row r="86" spans="1:3" x14ac:dyDescent="0.25">
      <c r="A86" s="42" t="s">
        <v>114</v>
      </c>
      <c r="B86">
        <v>29</v>
      </c>
      <c r="C86" s="43">
        <v>7248</v>
      </c>
    </row>
    <row r="87" spans="1:3" x14ac:dyDescent="0.25">
      <c r="A87" s="42" t="s">
        <v>127</v>
      </c>
      <c r="B87">
        <v>14</v>
      </c>
      <c r="C87" s="43">
        <v>264.3</v>
      </c>
    </row>
    <row r="88" spans="1:3" x14ac:dyDescent="0.25">
      <c r="A88" s="42" t="s">
        <v>111</v>
      </c>
      <c r="B88">
        <v>3</v>
      </c>
      <c r="C88" s="43">
        <v>15204</v>
      </c>
    </row>
    <row r="89" spans="1:3" x14ac:dyDescent="0.25">
      <c r="A89" s="42" t="s">
        <v>120</v>
      </c>
      <c r="B89">
        <v>3</v>
      </c>
      <c r="C89" s="43">
        <v>128</v>
      </c>
    </row>
    <row r="90" spans="1:3" x14ac:dyDescent="0.25">
      <c r="A90" s="42" t="s">
        <v>128</v>
      </c>
      <c r="B90">
        <v>6</v>
      </c>
      <c r="C90" s="43">
        <v>143</v>
      </c>
    </row>
    <row r="91" spans="1:3" x14ac:dyDescent="0.25">
      <c r="A91" s="42" t="s">
        <v>112</v>
      </c>
      <c r="B91">
        <v>1</v>
      </c>
      <c r="C91" s="43">
        <v>90</v>
      </c>
    </row>
    <row r="92" spans="1:3" x14ac:dyDescent="0.25">
      <c r="A92" s="41" t="s">
        <v>108</v>
      </c>
      <c r="B92">
        <v>4</v>
      </c>
      <c r="C92" s="43">
        <v>1980</v>
      </c>
    </row>
    <row r="93" spans="1:3" x14ac:dyDescent="0.25">
      <c r="A93" s="42" t="s">
        <v>110</v>
      </c>
      <c r="B93">
        <v>4</v>
      </c>
      <c r="C93" s="43">
        <v>1980</v>
      </c>
    </row>
    <row r="94" spans="1:3" x14ac:dyDescent="0.25">
      <c r="A94" s="41" t="s">
        <v>129</v>
      </c>
      <c r="B94">
        <v>149</v>
      </c>
      <c r="C94" s="43">
        <v>9005844.3000000007</v>
      </c>
    </row>
  </sheetData>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6EA2-5F82-4244-BC68-4B8EDDF2B1DE}">
  <dimension ref="B2:I37"/>
  <sheetViews>
    <sheetView workbookViewId="0">
      <selection activeCell="H4" sqref="H4"/>
    </sheetView>
  </sheetViews>
  <sheetFormatPr baseColWidth="10" defaultColWidth="11" defaultRowHeight="15.75" x14ac:dyDescent="0.25"/>
  <cols>
    <col min="1" max="1" width="4.625" style="3" customWidth="1"/>
    <col min="2" max="2" width="69.875" style="3" customWidth="1"/>
    <col min="3" max="3" width="14.125" style="3" bestFit="1" customWidth="1"/>
    <col min="4" max="4" width="14.625" style="3" bestFit="1" customWidth="1"/>
    <col min="5" max="16384" width="11" style="3"/>
  </cols>
  <sheetData>
    <row r="2" spans="2:9" x14ac:dyDescent="0.25">
      <c r="B2" s="66" t="s">
        <v>131</v>
      </c>
      <c r="C2" s="67" t="s">
        <v>132</v>
      </c>
      <c r="D2" s="68" t="s">
        <v>133</v>
      </c>
    </row>
    <row r="3" spans="2:9" x14ac:dyDescent="0.25">
      <c r="B3" s="77" t="s">
        <v>108</v>
      </c>
      <c r="C3" s="78">
        <v>2</v>
      </c>
      <c r="D3" s="79">
        <f>+SUM(D4:D5)</f>
        <v>5200</v>
      </c>
    </row>
    <row r="4" spans="2:9" ht="31.5" x14ac:dyDescent="0.25">
      <c r="B4" s="70" t="s">
        <v>111</v>
      </c>
      <c r="C4" s="4">
        <v>1</v>
      </c>
      <c r="D4" s="74">
        <v>4000</v>
      </c>
    </row>
    <row r="5" spans="2:9" x14ac:dyDescent="0.25">
      <c r="B5" s="70" t="s">
        <v>117</v>
      </c>
      <c r="C5" s="4">
        <v>1</v>
      </c>
      <c r="D5" s="74">
        <v>1200</v>
      </c>
    </row>
    <row r="6" spans="2:9" ht="31.5" x14ac:dyDescent="0.25">
      <c r="B6" s="69" t="s">
        <v>113</v>
      </c>
      <c r="C6" s="72">
        <f>+SUM(C7:C11)</f>
        <v>13</v>
      </c>
      <c r="D6" s="73">
        <f>+SUM(D7:D11)</f>
        <v>269773</v>
      </c>
    </row>
    <row r="7" spans="2:9" x14ac:dyDescent="0.25">
      <c r="B7" s="70" t="s">
        <v>114</v>
      </c>
      <c r="C7" s="4">
        <v>1</v>
      </c>
      <c r="D7" s="74">
        <v>250</v>
      </c>
    </row>
    <row r="8" spans="2:9" x14ac:dyDescent="0.25">
      <c r="B8" s="70" t="s">
        <v>123</v>
      </c>
      <c r="C8" s="4">
        <v>1</v>
      </c>
      <c r="D8" s="74">
        <v>2160</v>
      </c>
    </row>
    <row r="9" spans="2:9" x14ac:dyDescent="0.25">
      <c r="B9" s="70" t="s">
        <v>117</v>
      </c>
      <c r="C9" s="4">
        <v>6</v>
      </c>
      <c r="D9" s="74">
        <v>259743</v>
      </c>
    </row>
    <row r="10" spans="2:9" x14ac:dyDescent="0.25">
      <c r="B10" s="70" t="s">
        <v>109</v>
      </c>
      <c r="C10" s="4">
        <v>1</v>
      </c>
      <c r="D10" s="74">
        <v>5920</v>
      </c>
    </row>
    <row r="11" spans="2:9" x14ac:dyDescent="0.25">
      <c r="B11" s="70" t="s">
        <v>114</v>
      </c>
      <c r="C11" s="4">
        <v>4</v>
      </c>
      <c r="D11" s="74">
        <v>1700</v>
      </c>
    </row>
    <row r="12" spans="2:9" ht="31.5" x14ac:dyDescent="0.25">
      <c r="B12" s="77" t="s">
        <v>115</v>
      </c>
      <c r="C12" s="78">
        <v>1</v>
      </c>
      <c r="D12" s="79">
        <v>11200</v>
      </c>
    </row>
    <row r="13" spans="2:9" ht="31.5" x14ac:dyDescent="0.25">
      <c r="B13" s="70" t="s">
        <v>111</v>
      </c>
      <c r="C13" s="4">
        <v>1</v>
      </c>
      <c r="D13" s="74">
        <v>11200</v>
      </c>
    </row>
    <row r="14" spans="2:9" ht="31.5" x14ac:dyDescent="0.25">
      <c r="B14" s="69" t="s">
        <v>116</v>
      </c>
      <c r="C14" s="72">
        <f>+SUM(C15:C17)</f>
        <v>8</v>
      </c>
      <c r="D14" s="73">
        <f>+SUM(D15:D17)</f>
        <v>100750</v>
      </c>
    </row>
    <row r="15" spans="2:9" x14ac:dyDescent="0.25">
      <c r="B15" s="70" t="s">
        <v>117</v>
      </c>
      <c r="C15" s="4">
        <v>4</v>
      </c>
      <c r="D15" s="74">
        <v>98800</v>
      </c>
      <c r="H15" s="65"/>
      <c r="I15" s="65"/>
    </row>
    <row r="16" spans="2:9" x14ac:dyDescent="0.25">
      <c r="B16" s="70" t="s">
        <v>109</v>
      </c>
      <c r="C16" s="4">
        <v>1</v>
      </c>
      <c r="D16" s="74">
        <v>1200</v>
      </c>
    </row>
    <row r="17" spans="2:8" x14ac:dyDescent="0.25">
      <c r="B17" s="70" t="s">
        <v>114</v>
      </c>
      <c r="C17" s="4">
        <v>3</v>
      </c>
      <c r="D17" s="74">
        <v>750</v>
      </c>
      <c r="F17" s="64"/>
      <c r="H17" s="65"/>
    </row>
    <row r="18" spans="2:8" x14ac:dyDescent="0.25">
      <c r="B18" s="69" t="s">
        <v>118</v>
      </c>
      <c r="C18" s="72">
        <v>1</v>
      </c>
      <c r="D18" s="73">
        <v>50</v>
      </c>
    </row>
    <row r="19" spans="2:8" x14ac:dyDescent="0.25">
      <c r="B19" s="70" t="s">
        <v>114</v>
      </c>
      <c r="C19" s="4">
        <v>1</v>
      </c>
      <c r="D19" s="74">
        <v>50</v>
      </c>
    </row>
    <row r="20" spans="2:8" x14ac:dyDescent="0.25">
      <c r="B20" s="69" t="s">
        <v>119</v>
      </c>
      <c r="C20" s="72">
        <v>16</v>
      </c>
      <c r="D20" s="73">
        <v>1830</v>
      </c>
    </row>
    <row r="21" spans="2:8" x14ac:dyDescent="0.25">
      <c r="B21" s="70" t="s">
        <v>117</v>
      </c>
      <c r="C21" s="4">
        <v>10</v>
      </c>
      <c r="D21" s="74">
        <v>880</v>
      </c>
    </row>
    <row r="22" spans="2:8" x14ac:dyDescent="0.25">
      <c r="B22" s="70" t="s">
        <v>109</v>
      </c>
      <c r="C22" s="4">
        <v>1</v>
      </c>
      <c r="D22" s="74">
        <v>20</v>
      </c>
    </row>
    <row r="23" spans="2:8" x14ac:dyDescent="0.25">
      <c r="B23" s="70" t="s">
        <v>114</v>
      </c>
      <c r="C23" s="4">
        <v>3</v>
      </c>
      <c r="D23" s="74">
        <v>804</v>
      </c>
    </row>
    <row r="24" spans="2:8" x14ac:dyDescent="0.25">
      <c r="B24" s="70" t="s">
        <v>120</v>
      </c>
      <c r="C24" s="4">
        <v>2</v>
      </c>
      <c r="D24" s="74">
        <v>126</v>
      </c>
    </row>
    <row r="25" spans="2:8" ht="31.5" x14ac:dyDescent="0.25">
      <c r="B25" s="69" t="s">
        <v>121</v>
      </c>
      <c r="C25" s="72">
        <v>1</v>
      </c>
      <c r="D25" s="73">
        <v>1000</v>
      </c>
    </row>
    <row r="26" spans="2:8" x14ac:dyDescent="0.25">
      <c r="B26" s="70" t="s">
        <v>117</v>
      </c>
      <c r="C26" s="4">
        <v>1</v>
      </c>
      <c r="D26" s="74">
        <v>1000</v>
      </c>
    </row>
    <row r="27" spans="2:8" ht="31.5" x14ac:dyDescent="0.25">
      <c r="B27" s="69" t="s">
        <v>122</v>
      </c>
      <c r="C27" s="72">
        <v>41</v>
      </c>
      <c r="D27" s="73">
        <v>477945</v>
      </c>
    </row>
    <row r="28" spans="2:8" x14ac:dyDescent="0.25">
      <c r="B28" s="70" t="s">
        <v>123</v>
      </c>
      <c r="C28" s="4">
        <v>3</v>
      </c>
      <c r="D28" s="74">
        <v>26420</v>
      </c>
    </row>
    <row r="29" spans="2:8" x14ac:dyDescent="0.25">
      <c r="B29" s="70" t="s">
        <v>124</v>
      </c>
      <c r="C29" s="4">
        <v>2</v>
      </c>
      <c r="D29" s="74">
        <v>141750</v>
      </c>
    </row>
    <row r="30" spans="2:8" x14ac:dyDescent="0.25">
      <c r="B30" s="70" t="s">
        <v>117</v>
      </c>
      <c r="C30" s="4">
        <v>12</v>
      </c>
      <c r="D30" s="74">
        <v>270972</v>
      </c>
    </row>
    <row r="31" spans="2:8" x14ac:dyDescent="0.25">
      <c r="B31" s="70" t="s">
        <v>109</v>
      </c>
      <c r="C31" s="4">
        <v>6</v>
      </c>
      <c r="D31" s="74">
        <v>13780</v>
      </c>
    </row>
    <row r="32" spans="2:8" x14ac:dyDescent="0.25">
      <c r="B32" s="70" t="s">
        <v>110</v>
      </c>
      <c r="C32" s="4">
        <v>4</v>
      </c>
      <c r="D32" s="74">
        <v>6800</v>
      </c>
    </row>
    <row r="33" spans="2:4" x14ac:dyDescent="0.25">
      <c r="B33" s="70" t="s">
        <v>125</v>
      </c>
      <c r="C33" s="4">
        <v>6</v>
      </c>
      <c r="D33" s="74">
        <v>11883</v>
      </c>
    </row>
    <row r="34" spans="2:4" x14ac:dyDescent="0.25">
      <c r="B34" s="70" t="s">
        <v>114</v>
      </c>
      <c r="C34" s="4">
        <v>8</v>
      </c>
      <c r="D34" s="74">
        <v>6340</v>
      </c>
    </row>
    <row r="35" spans="2:4" ht="31.5" x14ac:dyDescent="0.25">
      <c r="B35" s="69" t="s">
        <v>130</v>
      </c>
      <c r="C35" s="72">
        <v>3</v>
      </c>
      <c r="D35" s="73">
        <v>1800</v>
      </c>
    </row>
    <row r="36" spans="2:4" x14ac:dyDescent="0.25">
      <c r="B36" s="70" t="s">
        <v>110</v>
      </c>
      <c r="C36" s="4">
        <v>3</v>
      </c>
      <c r="D36" s="74">
        <v>1800</v>
      </c>
    </row>
    <row r="37" spans="2:4" x14ac:dyDescent="0.25">
      <c r="B37" s="71" t="s">
        <v>134</v>
      </c>
      <c r="C37" s="75">
        <f>+SUM(C3,C6,C12,C14,C18,C20,C25,C27,C35)</f>
        <v>86</v>
      </c>
      <c r="D37" s="76">
        <f>+SUM(D3,D6,D12,D14,D18,D20,D25,D27,D35)</f>
        <v>869548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CEB03-DFB5-477A-BAB8-6A69AB34D7AA}">
  <sheetPr codeName="Hoja3">
    <tabColor theme="4"/>
  </sheetPr>
  <dimension ref="A2:AP178"/>
  <sheetViews>
    <sheetView showGridLines="0" tabSelected="1" topLeftCell="J1" zoomScaleNormal="100" workbookViewId="0">
      <pane ySplit="2" topLeftCell="A39" activePane="bottomLeft" state="frozen"/>
      <selection pane="bottomLeft" activeCell="Z4" sqref="Z4"/>
    </sheetView>
  </sheetViews>
  <sheetFormatPr baseColWidth="10" defaultColWidth="11" defaultRowHeight="15.75" x14ac:dyDescent="0.25"/>
  <cols>
    <col min="1" max="4" width="5.125" style="61" hidden="1" customWidth="1"/>
    <col min="5" max="5" width="5.125" style="61" customWidth="1"/>
    <col min="6" max="6" width="48.125" style="61" customWidth="1"/>
    <col min="7" max="7" width="20.625" style="62" customWidth="1"/>
    <col min="8" max="8" width="24" style="62" customWidth="1"/>
    <col min="9" max="9" width="16.875" style="62" customWidth="1"/>
    <col min="10" max="10" width="15.875" style="62" customWidth="1"/>
    <col min="11" max="11" width="16.875" style="62" customWidth="1"/>
    <col min="12" max="12" width="22.125" style="62" customWidth="1"/>
    <col min="13" max="13" width="40.125" style="63" customWidth="1"/>
    <col min="14" max="14" width="36.375" style="63" customWidth="1"/>
    <col min="15" max="17" width="41.125" style="63" hidden="1" customWidth="1"/>
    <col min="18" max="18" width="13.125" style="62" customWidth="1"/>
    <col min="19" max="19" width="11.875" style="62" customWidth="1"/>
    <col min="20" max="20" width="13.875" style="62" customWidth="1"/>
    <col min="21" max="21" width="10.875" style="62" customWidth="1"/>
    <col min="22" max="22" width="11.375" style="62" customWidth="1"/>
    <col min="23" max="23" width="12.375" style="62" customWidth="1"/>
    <col min="24" max="24" width="15.875" style="61" customWidth="1"/>
    <col min="25" max="25" width="11" style="103"/>
    <col min="26" max="42" width="11" style="99"/>
    <col min="43" max="16384" width="11" style="62"/>
  </cols>
  <sheetData>
    <row r="2" spans="1:42" s="53" customFormat="1" x14ac:dyDescent="0.25">
      <c r="A2" s="110" t="s">
        <v>135</v>
      </c>
      <c r="B2" s="110"/>
      <c r="C2" s="110"/>
      <c r="D2" s="111"/>
      <c r="E2" s="49" t="s">
        <v>136</v>
      </c>
      <c r="F2" s="47" t="s">
        <v>137</v>
      </c>
      <c r="G2" s="50" t="s">
        <v>1</v>
      </c>
      <c r="H2" s="50" t="s">
        <v>138</v>
      </c>
      <c r="I2" s="50" t="s">
        <v>3</v>
      </c>
      <c r="J2" s="50" t="s">
        <v>139</v>
      </c>
      <c r="K2" s="51" t="s">
        <v>140</v>
      </c>
      <c r="L2" s="51" t="s">
        <v>141</v>
      </c>
      <c r="M2" s="52" t="s">
        <v>142</v>
      </c>
      <c r="N2" s="52" t="s">
        <v>143</v>
      </c>
      <c r="O2" s="52" t="s">
        <v>144</v>
      </c>
      <c r="P2" s="52" t="s">
        <v>145</v>
      </c>
      <c r="Q2" s="52" t="s">
        <v>146</v>
      </c>
      <c r="R2" s="51" t="s">
        <v>147</v>
      </c>
      <c r="S2" s="51" t="s">
        <v>148</v>
      </c>
      <c r="T2" s="51" t="s">
        <v>149</v>
      </c>
      <c r="U2" s="51" t="s">
        <v>150</v>
      </c>
      <c r="V2" s="51" t="s">
        <v>151</v>
      </c>
      <c r="W2" s="51" t="s">
        <v>152</v>
      </c>
      <c r="X2" s="89" t="s">
        <v>153</v>
      </c>
      <c r="Y2" s="102"/>
      <c r="Z2" s="98"/>
      <c r="AA2" s="98"/>
      <c r="AB2" s="98"/>
      <c r="AC2" s="98"/>
      <c r="AD2" s="98"/>
      <c r="AE2" s="98"/>
      <c r="AF2" s="98"/>
      <c r="AG2" s="98"/>
      <c r="AH2" s="98"/>
      <c r="AI2" s="98"/>
      <c r="AJ2" s="98"/>
      <c r="AK2" s="98"/>
      <c r="AL2" s="98"/>
      <c r="AM2" s="98"/>
      <c r="AN2" s="98"/>
      <c r="AO2" s="98"/>
      <c r="AP2" s="98"/>
    </row>
    <row r="3" spans="1:42" s="55" customFormat="1" ht="78.75" x14ac:dyDescent="0.25">
      <c r="A3" s="46"/>
      <c r="B3" s="46"/>
      <c r="C3" s="46"/>
      <c r="D3" s="46"/>
      <c r="E3" s="46">
        <v>1</v>
      </c>
      <c r="F3" s="59" t="s">
        <v>123</v>
      </c>
      <c r="G3" s="45" t="s">
        <v>6</v>
      </c>
      <c r="H3" s="45" t="s">
        <v>395</v>
      </c>
      <c r="I3" s="45" t="s">
        <v>396</v>
      </c>
      <c r="J3" s="45" t="s">
        <v>401</v>
      </c>
      <c r="K3" s="45" t="s">
        <v>66</v>
      </c>
      <c r="L3" s="45" t="s">
        <v>67</v>
      </c>
      <c r="M3" s="45" t="s">
        <v>243</v>
      </c>
      <c r="N3" s="45" t="s">
        <v>244</v>
      </c>
      <c r="O3" s="45" t="s">
        <v>122</v>
      </c>
      <c r="P3" s="45"/>
      <c r="Q3" s="45"/>
      <c r="R3" s="46" t="s">
        <v>156</v>
      </c>
      <c r="S3" s="57" t="s">
        <v>30</v>
      </c>
      <c r="T3" s="57">
        <v>1350</v>
      </c>
      <c r="U3" s="57">
        <v>1800</v>
      </c>
      <c r="V3" s="57">
        <v>1800</v>
      </c>
      <c r="W3" s="57">
        <v>1800</v>
      </c>
      <c r="X3" s="90">
        <v>6750</v>
      </c>
      <c r="Y3" s="103"/>
      <c r="Z3" s="99"/>
      <c r="AA3" s="99"/>
      <c r="AB3" s="99"/>
      <c r="AC3" s="99"/>
      <c r="AD3" s="99"/>
      <c r="AE3" s="99"/>
      <c r="AF3" s="99"/>
      <c r="AG3" s="99"/>
      <c r="AH3" s="99"/>
      <c r="AI3" s="99"/>
      <c r="AJ3" s="99"/>
      <c r="AK3" s="99"/>
      <c r="AL3" s="99"/>
      <c r="AM3" s="99"/>
      <c r="AN3" s="99"/>
      <c r="AO3" s="99"/>
      <c r="AP3" s="99"/>
    </row>
    <row r="4" spans="1:42" s="44" customFormat="1" ht="126" x14ac:dyDescent="0.25">
      <c r="A4" s="46"/>
      <c r="B4" s="46"/>
      <c r="C4" s="46"/>
      <c r="D4" s="46"/>
      <c r="E4" s="46">
        <v>2</v>
      </c>
      <c r="F4" s="59" t="s">
        <v>123</v>
      </c>
      <c r="G4" s="45" t="s">
        <v>6</v>
      </c>
      <c r="H4" s="45" t="s">
        <v>395</v>
      </c>
      <c r="I4" s="45" t="s">
        <v>396</v>
      </c>
      <c r="J4" s="45" t="s">
        <v>404</v>
      </c>
      <c r="K4" s="45" t="s">
        <v>73</v>
      </c>
      <c r="L4" s="45" t="s">
        <v>74</v>
      </c>
      <c r="M4" s="45" t="s">
        <v>245</v>
      </c>
      <c r="N4" s="45" t="s">
        <v>246</v>
      </c>
      <c r="O4" s="45"/>
      <c r="P4" s="45"/>
      <c r="Q4" s="45"/>
      <c r="R4" s="46" t="s">
        <v>156</v>
      </c>
      <c r="S4" s="57" t="s">
        <v>30</v>
      </c>
      <c r="T4" s="57">
        <v>1485</v>
      </c>
      <c r="U4" s="57">
        <v>1485</v>
      </c>
      <c r="V4" s="57">
        <v>1485</v>
      </c>
      <c r="W4" s="57">
        <v>1485</v>
      </c>
      <c r="X4" s="90">
        <v>5940</v>
      </c>
      <c r="Y4" s="103"/>
      <c r="Z4" s="99"/>
      <c r="AA4" s="99"/>
      <c r="AB4" s="99"/>
      <c r="AC4" s="99"/>
      <c r="AD4" s="99"/>
      <c r="AE4" s="99"/>
      <c r="AF4" s="99"/>
      <c r="AG4" s="99"/>
      <c r="AH4" s="99"/>
      <c r="AI4" s="99"/>
      <c r="AJ4" s="99"/>
      <c r="AK4" s="99"/>
      <c r="AL4" s="99"/>
      <c r="AM4" s="99"/>
      <c r="AN4" s="99"/>
      <c r="AO4" s="99"/>
      <c r="AP4" s="99"/>
    </row>
    <row r="5" spans="1:42" s="55" customFormat="1" ht="78.75" x14ac:dyDescent="0.25">
      <c r="A5" s="46"/>
      <c r="B5" s="46"/>
      <c r="C5" s="46"/>
      <c r="D5" s="46"/>
      <c r="E5" s="46">
        <v>3</v>
      </c>
      <c r="F5" s="59" t="s">
        <v>123</v>
      </c>
      <c r="G5" s="45" t="s">
        <v>6</v>
      </c>
      <c r="H5" s="45" t="s">
        <v>395</v>
      </c>
      <c r="I5" s="45" t="s">
        <v>396</v>
      </c>
      <c r="J5" s="45" t="s">
        <v>398</v>
      </c>
      <c r="K5" s="45" t="s">
        <v>85</v>
      </c>
      <c r="L5" s="45" t="s">
        <v>88</v>
      </c>
      <c r="M5" s="45" t="s">
        <v>247</v>
      </c>
      <c r="N5" s="45" t="s">
        <v>410</v>
      </c>
      <c r="O5" s="45"/>
      <c r="P5" s="45"/>
      <c r="Q5" s="45"/>
      <c r="R5" s="46" t="s">
        <v>156</v>
      </c>
      <c r="S5" s="57" t="s">
        <v>30</v>
      </c>
      <c r="T5" s="57">
        <v>32</v>
      </c>
      <c r="U5" s="57">
        <v>32</v>
      </c>
      <c r="V5" s="57">
        <v>32</v>
      </c>
      <c r="W5" s="57">
        <v>32</v>
      </c>
      <c r="X5" s="90">
        <v>32</v>
      </c>
      <c r="Y5" s="103"/>
      <c r="Z5" s="99"/>
      <c r="AA5" s="99"/>
      <c r="AB5" s="99"/>
      <c r="AC5" s="99"/>
      <c r="AD5" s="99"/>
      <c r="AE5" s="99"/>
      <c r="AF5" s="99"/>
      <c r="AG5" s="99"/>
      <c r="AH5" s="99"/>
      <c r="AI5" s="99"/>
      <c r="AJ5" s="99"/>
      <c r="AK5" s="99"/>
      <c r="AL5" s="99"/>
      <c r="AM5" s="99"/>
      <c r="AN5" s="99"/>
      <c r="AO5" s="99"/>
      <c r="AP5" s="99"/>
    </row>
    <row r="6" spans="1:42" s="44" customFormat="1" ht="78.75" x14ac:dyDescent="0.25">
      <c r="A6" s="46"/>
      <c r="B6" s="46"/>
      <c r="C6" s="46"/>
      <c r="D6" s="46"/>
      <c r="E6" s="46">
        <v>4</v>
      </c>
      <c r="F6" s="59" t="s">
        <v>123</v>
      </c>
      <c r="G6" s="45" t="s">
        <v>6</v>
      </c>
      <c r="H6" s="45" t="s">
        <v>395</v>
      </c>
      <c r="I6" s="45" t="s">
        <v>396</v>
      </c>
      <c r="J6" s="45" t="s">
        <v>401</v>
      </c>
      <c r="K6" s="45" t="s">
        <v>73</v>
      </c>
      <c r="L6" s="45" t="s">
        <v>74</v>
      </c>
      <c r="M6" s="45" t="s">
        <v>248</v>
      </c>
      <c r="N6" s="45" t="s">
        <v>249</v>
      </c>
      <c r="O6" s="45"/>
      <c r="P6" s="45"/>
      <c r="Q6" s="45"/>
      <c r="R6" s="46" t="s">
        <v>156</v>
      </c>
      <c r="S6" s="57" t="s">
        <v>30</v>
      </c>
      <c r="T6" s="57">
        <v>350</v>
      </c>
      <c r="U6" s="57">
        <v>250</v>
      </c>
      <c r="V6" s="57">
        <v>250</v>
      </c>
      <c r="W6" s="57">
        <v>250</v>
      </c>
      <c r="X6" s="90">
        <v>1100</v>
      </c>
      <c r="Y6" s="103"/>
      <c r="Z6" s="99"/>
      <c r="AA6" s="99"/>
      <c r="AB6" s="99"/>
      <c r="AC6" s="99"/>
      <c r="AD6" s="99"/>
      <c r="AE6" s="99"/>
      <c r="AF6" s="99"/>
      <c r="AG6" s="99"/>
      <c r="AH6" s="99"/>
      <c r="AI6" s="99"/>
      <c r="AJ6" s="99"/>
      <c r="AK6" s="99"/>
      <c r="AL6" s="99"/>
      <c r="AM6" s="99"/>
      <c r="AN6" s="99"/>
      <c r="AO6" s="99"/>
      <c r="AP6" s="99"/>
    </row>
    <row r="7" spans="1:42" s="55" customFormat="1" ht="78.75" x14ac:dyDescent="0.25">
      <c r="A7" s="46"/>
      <c r="B7" s="46"/>
      <c r="C7" s="46"/>
      <c r="D7" s="46"/>
      <c r="E7" s="46">
        <v>5</v>
      </c>
      <c r="F7" s="45" t="s">
        <v>123</v>
      </c>
      <c r="G7" s="45" t="s">
        <v>6</v>
      </c>
      <c r="H7" s="45" t="s">
        <v>395</v>
      </c>
      <c r="I7" s="45" t="s">
        <v>396</v>
      </c>
      <c r="J7" s="45" t="s">
        <v>401</v>
      </c>
      <c r="K7" s="45" t="s">
        <v>73</v>
      </c>
      <c r="L7" s="45" t="s">
        <v>74</v>
      </c>
      <c r="M7" s="45" t="s">
        <v>251</v>
      </c>
      <c r="N7" s="45" t="s">
        <v>252</v>
      </c>
      <c r="O7" s="45"/>
      <c r="P7" s="45"/>
      <c r="Q7" s="45"/>
      <c r="R7" s="46" t="s">
        <v>156</v>
      </c>
      <c r="S7" s="57" t="s">
        <v>30</v>
      </c>
      <c r="T7" s="57">
        <v>1000</v>
      </c>
      <c r="U7" s="57">
        <v>1000</v>
      </c>
      <c r="V7" s="57">
        <v>1000</v>
      </c>
      <c r="W7" s="57">
        <v>1000</v>
      </c>
      <c r="X7" s="90">
        <v>4000</v>
      </c>
      <c r="Y7" s="103"/>
      <c r="Z7" s="99"/>
      <c r="AA7" s="99"/>
      <c r="AB7" s="99"/>
      <c r="AC7" s="99"/>
      <c r="AD7" s="99"/>
      <c r="AE7" s="99"/>
      <c r="AF7" s="99"/>
      <c r="AG7" s="99"/>
      <c r="AH7" s="99"/>
      <c r="AI7" s="99"/>
      <c r="AJ7" s="99"/>
      <c r="AK7" s="99"/>
      <c r="AL7" s="99"/>
      <c r="AM7" s="99"/>
      <c r="AN7" s="99"/>
      <c r="AO7" s="99"/>
      <c r="AP7" s="99"/>
    </row>
    <row r="8" spans="1:42" s="55" customFormat="1" ht="78.75" x14ac:dyDescent="0.25">
      <c r="A8" s="46"/>
      <c r="B8" s="46"/>
      <c r="C8" s="46"/>
      <c r="D8" s="46"/>
      <c r="E8" s="46">
        <v>6</v>
      </c>
      <c r="F8" s="45" t="s">
        <v>123</v>
      </c>
      <c r="G8" s="45" t="s">
        <v>6</v>
      </c>
      <c r="H8" s="45" t="s">
        <v>395</v>
      </c>
      <c r="I8" s="45" t="s">
        <v>396</v>
      </c>
      <c r="J8" s="45" t="s">
        <v>399</v>
      </c>
      <c r="K8" s="45" t="s">
        <v>59</v>
      </c>
      <c r="L8" s="45" t="s">
        <v>60</v>
      </c>
      <c r="M8" s="45" t="s">
        <v>250</v>
      </c>
      <c r="N8" s="45" t="s">
        <v>253</v>
      </c>
      <c r="O8" s="45"/>
      <c r="P8" s="45"/>
      <c r="Q8" s="45"/>
      <c r="R8" s="46" t="s">
        <v>156</v>
      </c>
      <c r="S8" s="57" t="s">
        <v>30</v>
      </c>
      <c r="T8" s="57">
        <v>630</v>
      </c>
      <c r="U8" s="57">
        <v>660</v>
      </c>
      <c r="V8" s="57">
        <v>690</v>
      </c>
      <c r="W8" s="57">
        <v>720</v>
      </c>
      <c r="X8" s="90">
        <v>2700</v>
      </c>
      <c r="Y8" s="103"/>
      <c r="Z8" s="99"/>
      <c r="AA8" s="99"/>
      <c r="AB8" s="99"/>
      <c r="AC8" s="99"/>
      <c r="AD8" s="99"/>
      <c r="AE8" s="99"/>
      <c r="AF8" s="99"/>
      <c r="AG8" s="99"/>
      <c r="AH8" s="99"/>
      <c r="AI8" s="99"/>
      <c r="AJ8" s="99"/>
      <c r="AK8" s="99"/>
      <c r="AL8" s="99"/>
      <c r="AM8" s="99"/>
      <c r="AN8" s="99"/>
      <c r="AO8" s="99"/>
      <c r="AP8" s="99"/>
    </row>
    <row r="9" spans="1:42" s="44" customFormat="1" ht="78.75" x14ac:dyDescent="0.25">
      <c r="A9" s="46"/>
      <c r="B9" s="46"/>
      <c r="C9" s="46"/>
      <c r="D9" s="46"/>
      <c r="E9" s="46">
        <v>7</v>
      </c>
      <c r="F9" s="59" t="s">
        <v>123</v>
      </c>
      <c r="G9" s="45" t="s">
        <v>6</v>
      </c>
      <c r="H9" s="45" t="s">
        <v>395</v>
      </c>
      <c r="I9" s="45" t="s">
        <v>396</v>
      </c>
      <c r="J9" s="45" t="s">
        <v>399</v>
      </c>
      <c r="K9" s="45" t="s">
        <v>59</v>
      </c>
      <c r="L9" s="45" t="s">
        <v>60</v>
      </c>
      <c r="M9" s="45" t="s">
        <v>250</v>
      </c>
      <c r="N9" s="45" t="s">
        <v>256</v>
      </c>
      <c r="O9" s="45" t="s">
        <v>122</v>
      </c>
      <c r="P9" s="45" t="s">
        <v>113</v>
      </c>
      <c r="Q9" s="45"/>
      <c r="R9" s="46" t="s">
        <v>156</v>
      </c>
      <c r="S9" s="57" t="s">
        <v>30</v>
      </c>
      <c r="T9" s="57">
        <v>540</v>
      </c>
      <c r="U9" s="57">
        <v>540</v>
      </c>
      <c r="V9" s="57">
        <v>540</v>
      </c>
      <c r="W9" s="57">
        <v>540</v>
      </c>
      <c r="X9" s="90">
        <v>2160</v>
      </c>
      <c r="Y9" s="103"/>
      <c r="Z9" s="99"/>
      <c r="AA9" s="99"/>
      <c r="AB9" s="99"/>
      <c r="AC9" s="99"/>
      <c r="AD9" s="99"/>
      <c r="AE9" s="99"/>
      <c r="AF9" s="99"/>
      <c r="AG9" s="99"/>
      <c r="AH9" s="99"/>
      <c r="AI9" s="99"/>
      <c r="AJ9" s="99"/>
      <c r="AK9" s="99"/>
      <c r="AL9" s="99"/>
      <c r="AM9" s="99"/>
      <c r="AN9" s="99"/>
      <c r="AO9" s="99"/>
      <c r="AP9" s="99"/>
    </row>
    <row r="10" spans="1:42" s="55" customFormat="1" ht="110.25" x14ac:dyDescent="0.25">
      <c r="A10" s="46"/>
      <c r="B10" s="46"/>
      <c r="C10" s="46"/>
      <c r="D10" s="46"/>
      <c r="E10" s="46">
        <v>8</v>
      </c>
      <c r="F10" s="45" t="s">
        <v>123</v>
      </c>
      <c r="G10" s="45" t="s">
        <v>6</v>
      </c>
      <c r="H10" s="45" t="s">
        <v>395</v>
      </c>
      <c r="I10" s="45" t="s">
        <v>396</v>
      </c>
      <c r="J10" s="45" t="s">
        <v>401</v>
      </c>
      <c r="K10" s="45" t="s">
        <v>73</v>
      </c>
      <c r="L10" s="45" t="s">
        <v>74</v>
      </c>
      <c r="M10" s="45" t="s">
        <v>257</v>
      </c>
      <c r="N10" s="45" t="s">
        <v>258</v>
      </c>
      <c r="O10" s="45" t="s">
        <v>122</v>
      </c>
      <c r="P10" s="45"/>
      <c r="Q10" s="45"/>
      <c r="R10" s="46" t="s">
        <v>156</v>
      </c>
      <c r="S10" s="57" t="s">
        <v>30</v>
      </c>
      <c r="T10" s="57">
        <v>4040</v>
      </c>
      <c r="U10" s="57">
        <v>4490</v>
      </c>
      <c r="V10" s="57">
        <v>4490</v>
      </c>
      <c r="W10" s="57">
        <v>4490</v>
      </c>
      <c r="X10" s="90">
        <v>17510</v>
      </c>
      <c r="Y10" s="103"/>
      <c r="Z10" s="99"/>
      <c r="AA10" s="99"/>
      <c r="AB10" s="99"/>
      <c r="AC10" s="99"/>
      <c r="AD10" s="99"/>
      <c r="AE10" s="99"/>
      <c r="AF10" s="99"/>
      <c r="AG10" s="99"/>
      <c r="AH10" s="99"/>
      <c r="AI10" s="99"/>
      <c r="AJ10" s="99"/>
      <c r="AK10" s="99"/>
      <c r="AL10" s="99"/>
      <c r="AM10" s="99"/>
      <c r="AN10" s="99"/>
      <c r="AO10" s="99"/>
      <c r="AP10" s="99"/>
    </row>
    <row r="11" spans="1:42" s="55" customFormat="1" ht="94.5" x14ac:dyDescent="0.25">
      <c r="A11" s="46"/>
      <c r="B11" s="46"/>
      <c r="C11" s="46"/>
      <c r="D11" s="46"/>
      <c r="E11" s="46">
        <v>9</v>
      </c>
      <c r="F11" s="45" t="s">
        <v>123</v>
      </c>
      <c r="G11" s="45" t="s">
        <v>6</v>
      </c>
      <c r="H11" s="45" t="s">
        <v>395</v>
      </c>
      <c r="I11" s="45" t="s">
        <v>396</v>
      </c>
      <c r="J11" s="88" t="s">
        <v>400</v>
      </c>
      <c r="K11" s="45" t="s">
        <v>73</v>
      </c>
      <c r="L11" s="45" t="s">
        <v>74</v>
      </c>
      <c r="M11" s="45" t="s">
        <v>254</v>
      </c>
      <c r="N11" s="45" t="s">
        <v>255</v>
      </c>
      <c r="O11" s="45"/>
      <c r="P11" s="45"/>
      <c r="Q11" s="45"/>
      <c r="R11" s="46" t="s">
        <v>194</v>
      </c>
      <c r="S11" s="57" t="s">
        <v>30</v>
      </c>
      <c r="T11" s="48">
        <v>1</v>
      </c>
      <c r="U11" s="48">
        <v>1</v>
      </c>
      <c r="V11" s="48">
        <v>1</v>
      </c>
      <c r="W11" s="48">
        <v>1</v>
      </c>
      <c r="X11" s="91">
        <v>1</v>
      </c>
      <c r="Y11" s="103"/>
      <c r="Z11" s="99"/>
      <c r="AA11" s="99"/>
      <c r="AB11" s="99"/>
      <c r="AC11" s="99"/>
      <c r="AD11" s="99"/>
      <c r="AE11" s="99"/>
      <c r="AF11" s="99"/>
      <c r="AG11" s="99"/>
      <c r="AH11" s="99"/>
      <c r="AI11" s="99"/>
      <c r="AJ11" s="99"/>
      <c r="AK11" s="99"/>
      <c r="AL11" s="99"/>
      <c r="AM11" s="99"/>
      <c r="AN11" s="99"/>
      <c r="AO11" s="99"/>
      <c r="AP11" s="99"/>
    </row>
    <row r="12" spans="1:42" s="55" customFormat="1" ht="126" x14ac:dyDescent="0.25">
      <c r="A12" s="46"/>
      <c r="B12" s="46"/>
      <c r="C12" s="46"/>
      <c r="D12" s="46"/>
      <c r="E12" s="46">
        <v>10</v>
      </c>
      <c r="F12" s="45" t="s">
        <v>124</v>
      </c>
      <c r="G12" s="45" t="s">
        <v>6</v>
      </c>
      <c r="H12" s="45" t="s">
        <v>395</v>
      </c>
      <c r="I12" s="45" t="s">
        <v>396</v>
      </c>
      <c r="J12" s="45" t="s">
        <v>404</v>
      </c>
      <c r="K12" s="45" t="s">
        <v>66</v>
      </c>
      <c r="L12" s="45" t="s">
        <v>69</v>
      </c>
      <c r="M12" s="45" t="s">
        <v>393</v>
      </c>
      <c r="N12" s="45" t="s">
        <v>310</v>
      </c>
      <c r="O12" s="45"/>
      <c r="P12" s="45"/>
      <c r="Q12" s="45"/>
      <c r="R12" s="82" t="s">
        <v>156</v>
      </c>
      <c r="S12" s="45">
        <v>0</v>
      </c>
      <c r="T12" s="57">
        <v>80000</v>
      </c>
      <c r="U12" s="57">
        <v>85360</v>
      </c>
      <c r="V12" s="57">
        <v>91355</v>
      </c>
      <c r="W12" s="57">
        <v>100103</v>
      </c>
      <c r="X12" s="90">
        <v>356818</v>
      </c>
      <c r="Y12" s="103"/>
      <c r="Z12" s="99"/>
      <c r="AA12" s="99"/>
      <c r="AB12" s="99"/>
      <c r="AC12" s="99"/>
      <c r="AD12" s="99"/>
      <c r="AE12" s="99"/>
      <c r="AF12" s="99"/>
      <c r="AG12" s="99"/>
      <c r="AH12" s="99"/>
      <c r="AI12" s="99"/>
      <c r="AJ12" s="99"/>
      <c r="AK12" s="99"/>
      <c r="AL12" s="99"/>
      <c r="AM12" s="99"/>
      <c r="AN12" s="99"/>
      <c r="AO12" s="99"/>
      <c r="AP12" s="99"/>
    </row>
    <row r="13" spans="1:42" s="55" customFormat="1" ht="110.25" x14ac:dyDescent="0.25">
      <c r="A13" s="46"/>
      <c r="B13" s="46"/>
      <c r="C13" s="46"/>
      <c r="D13" s="46"/>
      <c r="E13" s="46">
        <v>12</v>
      </c>
      <c r="F13" s="45" t="s">
        <v>124</v>
      </c>
      <c r="G13" s="45" t="s">
        <v>6</v>
      </c>
      <c r="H13" s="45" t="s">
        <v>395</v>
      </c>
      <c r="I13" s="45" t="s">
        <v>396</v>
      </c>
      <c r="J13" s="45" t="s">
        <v>401</v>
      </c>
      <c r="K13" s="45" t="s">
        <v>66</v>
      </c>
      <c r="L13" s="45" t="s">
        <v>67</v>
      </c>
      <c r="M13" s="87" t="s">
        <v>394</v>
      </c>
      <c r="N13" s="87" t="s">
        <v>311</v>
      </c>
      <c r="O13" s="45" t="s">
        <v>122</v>
      </c>
      <c r="P13" s="45"/>
      <c r="Q13" s="45"/>
      <c r="R13" s="82" t="s">
        <v>156</v>
      </c>
      <c r="S13" s="45">
        <v>0</v>
      </c>
      <c r="T13" s="57">
        <v>30000</v>
      </c>
      <c r="U13" s="57">
        <v>32000</v>
      </c>
      <c r="V13" s="57">
        <v>35000</v>
      </c>
      <c r="W13" s="57">
        <v>38000</v>
      </c>
      <c r="X13" s="90">
        <v>135000</v>
      </c>
      <c r="Y13" s="103"/>
      <c r="Z13" s="99"/>
      <c r="AA13" s="99"/>
      <c r="AB13" s="99"/>
      <c r="AC13" s="99"/>
      <c r="AD13" s="99"/>
      <c r="AE13" s="99"/>
      <c r="AF13" s="99"/>
      <c r="AG13" s="99"/>
      <c r="AH13" s="99"/>
      <c r="AI13" s="99"/>
      <c r="AJ13" s="99"/>
      <c r="AK13" s="99"/>
      <c r="AL13" s="99"/>
      <c r="AM13" s="99"/>
      <c r="AN13" s="99"/>
      <c r="AO13" s="99"/>
      <c r="AP13" s="99"/>
    </row>
    <row r="14" spans="1:42" s="55" customFormat="1" ht="126" x14ac:dyDescent="0.25">
      <c r="A14" s="46"/>
      <c r="B14" s="46"/>
      <c r="C14" s="46"/>
      <c r="D14" s="46"/>
      <c r="E14" s="46">
        <v>13</v>
      </c>
      <c r="F14" s="45" t="s">
        <v>124</v>
      </c>
      <c r="G14" s="45" t="s">
        <v>6</v>
      </c>
      <c r="H14" s="45" t="s">
        <v>395</v>
      </c>
      <c r="I14" s="45" t="s">
        <v>396</v>
      </c>
      <c r="J14" s="45" t="s">
        <v>404</v>
      </c>
      <c r="K14" s="45" t="s">
        <v>59</v>
      </c>
      <c r="L14" s="45" t="s">
        <v>60</v>
      </c>
      <c r="M14" s="45" t="s">
        <v>393</v>
      </c>
      <c r="N14" s="45" t="s">
        <v>312</v>
      </c>
      <c r="O14" s="45" t="s">
        <v>122</v>
      </c>
      <c r="P14" s="45"/>
      <c r="Q14" s="45"/>
      <c r="R14" s="82" t="s">
        <v>156</v>
      </c>
      <c r="S14" s="45">
        <v>0</v>
      </c>
      <c r="T14" s="57">
        <v>1500</v>
      </c>
      <c r="U14" s="57">
        <v>1600</v>
      </c>
      <c r="V14" s="57">
        <v>1750</v>
      </c>
      <c r="W14" s="57">
        <v>1900</v>
      </c>
      <c r="X14" s="90">
        <v>6750</v>
      </c>
      <c r="Y14" s="103"/>
      <c r="Z14" s="99"/>
      <c r="AA14" s="99"/>
      <c r="AB14" s="99"/>
      <c r="AC14" s="99"/>
      <c r="AD14" s="99"/>
      <c r="AE14" s="99"/>
      <c r="AF14" s="99"/>
      <c r="AG14" s="99"/>
      <c r="AH14" s="99"/>
      <c r="AI14" s="99"/>
      <c r="AJ14" s="99"/>
      <c r="AK14" s="99"/>
      <c r="AL14" s="99"/>
      <c r="AM14" s="99"/>
      <c r="AN14" s="99"/>
      <c r="AO14" s="99"/>
      <c r="AP14" s="99"/>
    </row>
    <row r="15" spans="1:42" s="55" customFormat="1" ht="78.75" x14ac:dyDescent="0.25">
      <c r="A15" s="46"/>
      <c r="B15" s="46"/>
      <c r="C15" s="46"/>
      <c r="D15" s="46"/>
      <c r="E15" s="46">
        <v>14</v>
      </c>
      <c r="F15" s="45" t="s">
        <v>354</v>
      </c>
      <c r="G15" s="45" t="s">
        <v>6</v>
      </c>
      <c r="H15" s="45" t="s">
        <v>395</v>
      </c>
      <c r="I15" s="45" t="s">
        <v>396</v>
      </c>
      <c r="J15" s="45" t="s">
        <v>401</v>
      </c>
      <c r="K15" s="45" t="s">
        <v>66</v>
      </c>
      <c r="L15" s="45" t="s">
        <v>60</v>
      </c>
      <c r="M15" s="45" t="s">
        <v>300</v>
      </c>
      <c r="N15" s="45" t="s">
        <v>353</v>
      </c>
      <c r="O15" s="45" t="s">
        <v>122</v>
      </c>
      <c r="P15" s="45" t="s">
        <v>113</v>
      </c>
      <c r="Q15" s="45"/>
      <c r="R15" s="46" t="s">
        <v>156</v>
      </c>
      <c r="S15" s="46">
        <v>0</v>
      </c>
      <c r="T15" s="57">
        <v>40000</v>
      </c>
      <c r="U15" s="57">
        <v>40000</v>
      </c>
      <c r="V15" s="57">
        <v>40000</v>
      </c>
      <c r="W15" s="57">
        <v>40000</v>
      </c>
      <c r="X15" s="90">
        <v>160000</v>
      </c>
      <c r="Y15" s="103"/>
      <c r="Z15" s="99"/>
      <c r="AA15" s="99"/>
      <c r="AB15" s="99"/>
      <c r="AC15" s="99"/>
      <c r="AD15" s="99"/>
      <c r="AE15" s="99"/>
      <c r="AF15" s="99"/>
      <c r="AG15" s="99"/>
      <c r="AH15" s="99"/>
      <c r="AI15" s="99"/>
      <c r="AJ15" s="99"/>
      <c r="AK15" s="99"/>
      <c r="AL15" s="99"/>
      <c r="AM15" s="99"/>
      <c r="AN15" s="99"/>
      <c r="AO15" s="99"/>
      <c r="AP15" s="99"/>
    </row>
    <row r="16" spans="1:42" s="55" customFormat="1" ht="126" x14ac:dyDescent="0.25">
      <c r="A16" s="46"/>
      <c r="B16" s="46"/>
      <c r="C16" s="46"/>
      <c r="D16" s="46"/>
      <c r="E16" s="46">
        <v>15</v>
      </c>
      <c r="F16" s="45" t="s">
        <v>117</v>
      </c>
      <c r="G16" s="45" t="s">
        <v>6</v>
      </c>
      <c r="H16" s="45" t="s">
        <v>395</v>
      </c>
      <c r="I16" s="45" t="s">
        <v>396</v>
      </c>
      <c r="J16" s="45" t="s">
        <v>401</v>
      </c>
      <c r="K16" s="45" t="s">
        <v>66</v>
      </c>
      <c r="L16" s="45" t="s">
        <v>67</v>
      </c>
      <c r="M16" s="45" t="s">
        <v>283</v>
      </c>
      <c r="N16" s="45" t="s">
        <v>284</v>
      </c>
      <c r="O16" s="45" t="s">
        <v>122</v>
      </c>
      <c r="P16" s="45" t="s">
        <v>113</v>
      </c>
      <c r="Q16" s="45"/>
      <c r="R16" s="46" t="s">
        <v>156</v>
      </c>
      <c r="S16" s="46">
        <v>0</v>
      </c>
      <c r="T16" s="57">
        <v>1003</v>
      </c>
      <c r="U16" s="57">
        <v>250</v>
      </c>
      <c r="V16" s="57">
        <v>230</v>
      </c>
      <c r="W16" s="57">
        <v>160</v>
      </c>
      <c r="X16" s="90">
        <v>1643</v>
      </c>
      <c r="Y16" s="103"/>
      <c r="Z16" s="99"/>
      <c r="AA16" s="99"/>
      <c r="AB16" s="99"/>
      <c r="AC16" s="99"/>
      <c r="AD16" s="99"/>
      <c r="AE16" s="99"/>
      <c r="AF16" s="99"/>
      <c r="AG16" s="99"/>
      <c r="AH16" s="99"/>
      <c r="AI16" s="99"/>
      <c r="AJ16" s="99"/>
      <c r="AK16" s="99"/>
      <c r="AL16" s="99"/>
      <c r="AM16" s="99"/>
      <c r="AN16" s="99"/>
      <c r="AO16" s="99"/>
      <c r="AP16" s="99"/>
    </row>
    <row r="17" spans="1:42" s="55" customFormat="1" ht="126" x14ac:dyDescent="0.25">
      <c r="A17" s="46"/>
      <c r="B17" s="46"/>
      <c r="C17" s="46"/>
      <c r="D17" s="46"/>
      <c r="E17" s="46">
        <v>16</v>
      </c>
      <c r="F17" s="45" t="s">
        <v>117</v>
      </c>
      <c r="G17" s="45" t="s">
        <v>6</v>
      </c>
      <c r="H17" s="45" t="s">
        <v>395</v>
      </c>
      <c r="I17" s="45" t="s">
        <v>396</v>
      </c>
      <c r="J17" s="45" t="s">
        <v>401</v>
      </c>
      <c r="K17" s="45" t="s">
        <v>66</v>
      </c>
      <c r="L17" s="45" t="s">
        <v>67</v>
      </c>
      <c r="M17" s="45" t="s">
        <v>283</v>
      </c>
      <c r="N17" s="45" t="s">
        <v>285</v>
      </c>
      <c r="O17" s="45" t="s">
        <v>122</v>
      </c>
      <c r="P17" s="45" t="s">
        <v>113</v>
      </c>
      <c r="Q17" s="45"/>
      <c r="R17" s="46" t="s">
        <v>156</v>
      </c>
      <c r="S17" s="46">
        <v>0</v>
      </c>
      <c r="T17" s="57">
        <v>200</v>
      </c>
      <c r="U17" s="57">
        <v>100</v>
      </c>
      <c r="V17" s="57">
        <v>100</v>
      </c>
      <c r="W17" s="57">
        <v>100</v>
      </c>
      <c r="X17" s="90">
        <v>500</v>
      </c>
      <c r="Y17" s="103"/>
      <c r="Z17" s="99"/>
      <c r="AA17" s="99"/>
      <c r="AB17" s="99"/>
      <c r="AC17" s="99"/>
      <c r="AD17" s="99"/>
      <c r="AE17" s="99"/>
      <c r="AF17" s="99"/>
      <c r="AG17" s="99"/>
      <c r="AH17" s="99"/>
      <c r="AI17" s="99"/>
      <c r="AJ17" s="99"/>
      <c r="AK17" s="99"/>
      <c r="AL17" s="99"/>
      <c r="AM17" s="99"/>
      <c r="AN17" s="99"/>
      <c r="AO17" s="99"/>
      <c r="AP17" s="99"/>
    </row>
    <row r="18" spans="1:42" s="55" customFormat="1" ht="126" x14ac:dyDescent="0.25">
      <c r="A18" s="46"/>
      <c r="B18" s="46"/>
      <c r="C18" s="46"/>
      <c r="D18" s="46"/>
      <c r="E18" s="46">
        <v>17</v>
      </c>
      <c r="F18" s="45" t="s">
        <v>117</v>
      </c>
      <c r="G18" s="45" t="s">
        <v>6</v>
      </c>
      <c r="H18" s="45" t="s">
        <v>395</v>
      </c>
      <c r="I18" s="45" t="s">
        <v>396</v>
      </c>
      <c r="J18" s="45" t="s">
        <v>401</v>
      </c>
      <c r="K18" s="45" t="s">
        <v>66</v>
      </c>
      <c r="L18" s="45" t="s">
        <v>67</v>
      </c>
      <c r="M18" s="45" t="s">
        <v>283</v>
      </c>
      <c r="N18" s="45" t="s">
        <v>286</v>
      </c>
      <c r="O18" s="45" t="s">
        <v>122</v>
      </c>
      <c r="P18" s="45" t="s">
        <v>113</v>
      </c>
      <c r="Q18" s="45" t="s">
        <v>116</v>
      </c>
      <c r="R18" s="46" t="s">
        <v>156</v>
      </c>
      <c r="S18" s="46">
        <v>0</v>
      </c>
      <c r="T18" s="57">
        <v>18000</v>
      </c>
      <c r="U18" s="57">
        <v>18000</v>
      </c>
      <c r="V18" s="57">
        <v>18000</v>
      </c>
      <c r="W18" s="57">
        <v>18000</v>
      </c>
      <c r="X18" s="90">
        <v>72000</v>
      </c>
      <c r="Y18" s="103"/>
      <c r="Z18" s="99"/>
      <c r="AA18" s="99"/>
      <c r="AB18" s="99"/>
      <c r="AC18" s="99"/>
      <c r="AD18" s="99"/>
      <c r="AE18" s="99"/>
      <c r="AF18" s="99"/>
      <c r="AG18" s="99"/>
      <c r="AH18" s="99"/>
      <c r="AI18" s="99"/>
      <c r="AJ18" s="99"/>
      <c r="AK18" s="99"/>
      <c r="AL18" s="99"/>
      <c r="AM18" s="99"/>
      <c r="AN18" s="99"/>
      <c r="AO18" s="99"/>
      <c r="AP18" s="99"/>
    </row>
    <row r="19" spans="1:42" s="55" customFormat="1" ht="126" x14ac:dyDescent="0.25">
      <c r="A19" s="46"/>
      <c r="B19" s="46"/>
      <c r="C19" s="46"/>
      <c r="D19" s="46"/>
      <c r="E19" s="46">
        <v>18</v>
      </c>
      <c r="F19" s="45" t="s">
        <v>117</v>
      </c>
      <c r="G19" s="45" t="s">
        <v>6</v>
      </c>
      <c r="H19" s="45" t="s">
        <v>395</v>
      </c>
      <c r="I19" s="45" t="s">
        <v>396</v>
      </c>
      <c r="J19" s="45" t="s">
        <v>401</v>
      </c>
      <c r="K19" s="45" t="s">
        <v>66</v>
      </c>
      <c r="L19" s="45" t="s">
        <v>67</v>
      </c>
      <c r="M19" s="45" t="s">
        <v>283</v>
      </c>
      <c r="N19" s="45" t="s">
        <v>287</v>
      </c>
      <c r="O19" s="45" t="s">
        <v>122</v>
      </c>
      <c r="P19" s="45" t="s">
        <v>113</v>
      </c>
      <c r="Q19" s="45" t="s">
        <v>116</v>
      </c>
      <c r="R19" s="46" t="s">
        <v>156</v>
      </c>
      <c r="S19" s="46">
        <v>0</v>
      </c>
      <c r="T19" s="57">
        <v>2400</v>
      </c>
      <c r="U19" s="57">
        <v>2400</v>
      </c>
      <c r="V19" s="57">
        <v>2400</v>
      </c>
      <c r="W19" s="57">
        <v>2400</v>
      </c>
      <c r="X19" s="90">
        <v>9600</v>
      </c>
      <c r="Y19" s="103"/>
      <c r="Z19" s="99"/>
      <c r="AA19" s="99"/>
      <c r="AB19" s="99"/>
      <c r="AC19" s="99"/>
      <c r="AD19" s="99"/>
      <c r="AE19" s="99"/>
      <c r="AF19" s="99"/>
      <c r="AG19" s="99"/>
      <c r="AH19" s="99"/>
      <c r="AI19" s="99"/>
      <c r="AJ19" s="99"/>
      <c r="AK19" s="99"/>
      <c r="AL19" s="99"/>
      <c r="AM19" s="99"/>
      <c r="AN19" s="99"/>
      <c r="AO19" s="99"/>
      <c r="AP19" s="99"/>
    </row>
    <row r="20" spans="1:42" s="55" customFormat="1" ht="126" x14ac:dyDescent="0.25">
      <c r="A20" s="46"/>
      <c r="B20" s="46"/>
      <c r="C20" s="46"/>
      <c r="D20" s="46"/>
      <c r="E20" s="46">
        <v>19</v>
      </c>
      <c r="F20" s="45" t="s">
        <v>117</v>
      </c>
      <c r="G20" s="45" t="s">
        <v>6</v>
      </c>
      <c r="H20" s="45" t="s">
        <v>395</v>
      </c>
      <c r="I20" s="45" t="s">
        <v>396</v>
      </c>
      <c r="J20" s="45" t="s">
        <v>401</v>
      </c>
      <c r="K20" s="45" t="s">
        <v>66</v>
      </c>
      <c r="L20" s="45" t="s">
        <v>67</v>
      </c>
      <c r="M20" s="45" t="s">
        <v>283</v>
      </c>
      <c r="N20" s="45" t="s">
        <v>288</v>
      </c>
      <c r="O20" s="45" t="s">
        <v>122</v>
      </c>
      <c r="P20" s="45" t="s">
        <v>113</v>
      </c>
      <c r="Q20" s="45" t="s">
        <v>116</v>
      </c>
      <c r="R20" s="46" t="s">
        <v>156</v>
      </c>
      <c r="S20" s="46">
        <v>2</v>
      </c>
      <c r="T20" s="57">
        <v>4000</v>
      </c>
      <c r="U20" s="57">
        <v>4000</v>
      </c>
      <c r="V20" s="57">
        <v>4000</v>
      </c>
      <c r="W20" s="57">
        <v>4000</v>
      </c>
      <c r="X20" s="90">
        <v>16000</v>
      </c>
      <c r="Y20" s="103"/>
      <c r="Z20" s="99"/>
      <c r="AA20" s="99"/>
      <c r="AB20" s="99"/>
      <c r="AC20" s="99"/>
      <c r="AD20" s="99"/>
      <c r="AE20" s="99"/>
      <c r="AF20" s="99"/>
      <c r="AG20" s="99"/>
      <c r="AH20" s="99"/>
      <c r="AI20" s="99"/>
      <c r="AJ20" s="99"/>
      <c r="AK20" s="99"/>
      <c r="AL20" s="99"/>
      <c r="AM20" s="99"/>
      <c r="AN20" s="99"/>
      <c r="AO20" s="99"/>
      <c r="AP20" s="99"/>
    </row>
    <row r="21" spans="1:42" s="55" customFormat="1" ht="78.75" x14ac:dyDescent="0.25">
      <c r="A21" s="46"/>
      <c r="B21" s="46"/>
      <c r="C21" s="46"/>
      <c r="D21" s="46"/>
      <c r="E21" s="46">
        <v>20</v>
      </c>
      <c r="F21" s="45" t="s">
        <v>117</v>
      </c>
      <c r="G21" s="45" t="s">
        <v>6</v>
      </c>
      <c r="H21" s="45" t="s">
        <v>395</v>
      </c>
      <c r="I21" s="45" t="s">
        <v>396</v>
      </c>
      <c r="J21" s="45" t="s">
        <v>401</v>
      </c>
      <c r="K21" s="45" t="s">
        <v>66</v>
      </c>
      <c r="L21" s="45" t="s">
        <v>67</v>
      </c>
      <c r="M21" s="45" t="s">
        <v>289</v>
      </c>
      <c r="N21" s="45" t="s">
        <v>290</v>
      </c>
      <c r="O21" s="45" t="s">
        <v>119</v>
      </c>
      <c r="P21" s="45" t="s">
        <v>108</v>
      </c>
      <c r="Q21" s="45"/>
      <c r="R21" s="46" t="s">
        <v>156</v>
      </c>
      <c r="S21" s="46">
        <v>0</v>
      </c>
      <c r="T21" s="46">
        <v>170</v>
      </c>
      <c r="U21" s="46">
        <v>140</v>
      </c>
      <c r="V21" s="46">
        <v>140</v>
      </c>
      <c r="W21" s="46">
        <v>140</v>
      </c>
      <c r="X21" s="86">
        <v>590</v>
      </c>
      <c r="Y21" s="103"/>
      <c r="Z21" s="99"/>
      <c r="AA21" s="99"/>
      <c r="AB21" s="99"/>
      <c r="AC21" s="99"/>
      <c r="AD21" s="99"/>
      <c r="AE21" s="99"/>
      <c r="AF21" s="99"/>
      <c r="AG21" s="99"/>
      <c r="AH21" s="99"/>
      <c r="AI21" s="99"/>
      <c r="AJ21" s="99"/>
      <c r="AK21" s="99"/>
      <c r="AL21" s="99"/>
      <c r="AM21" s="99"/>
      <c r="AN21" s="99"/>
      <c r="AO21" s="99"/>
      <c r="AP21" s="99"/>
    </row>
    <row r="22" spans="1:42" s="55" customFormat="1" ht="78.75" x14ac:dyDescent="0.25">
      <c r="A22" s="46"/>
      <c r="B22" s="46"/>
      <c r="C22" s="46"/>
      <c r="D22" s="46"/>
      <c r="E22" s="46">
        <v>21</v>
      </c>
      <c r="F22" s="45" t="s">
        <v>117</v>
      </c>
      <c r="G22" s="45" t="s">
        <v>6</v>
      </c>
      <c r="H22" s="45" t="s">
        <v>395</v>
      </c>
      <c r="I22" s="45" t="s">
        <v>396</v>
      </c>
      <c r="J22" s="45" t="s">
        <v>401</v>
      </c>
      <c r="K22" s="45" t="s">
        <v>66</v>
      </c>
      <c r="L22" s="45" t="s">
        <v>67</v>
      </c>
      <c r="M22" s="45" t="s">
        <v>289</v>
      </c>
      <c r="N22" s="45" t="s">
        <v>291</v>
      </c>
      <c r="O22" s="45" t="s">
        <v>119</v>
      </c>
      <c r="P22" s="45"/>
      <c r="Q22" s="45"/>
      <c r="R22" s="46" t="s">
        <v>156</v>
      </c>
      <c r="S22" s="46">
        <v>30</v>
      </c>
      <c r="T22" s="46">
        <v>40</v>
      </c>
      <c r="U22" s="46">
        <v>50</v>
      </c>
      <c r="V22" s="46">
        <v>60</v>
      </c>
      <c r="W22" s="46">
        <v>70</v>
      </c>
      <c r="X22" s="86" t="s">
        <v>292</v>
      </c>
      <c r="Y22" s="103"/>
      <c r="Z22" s="99"/>
      <c r="AA22" s="99"/>
      <c r="AB22" s="99"/>
      <c r="AC22" s="99"/>
      <c r="AD22" s="99"/>
      <c r="AE22" s="99"/>
      <c r="AF22" s="99"/>
      <c r="AG22" s="99"/>
      <c r="AH22" s="99"/>
      <c r="AI22" s="99"/>
      <c r="AJ22" s="99"/>
      <c r="AK22" s="99"/>
      <c r="AL22" s="99"/>
      <c r="AM22" s="99"/>
      <c r="AN22" s="99"/>
      <c r="AO22" s="99"/>
      <c r="AP22" s="99"/>
    </row>
    <row r="23" spans="1:42" s="55" customFormat="1" ht="78.75" x14ac:dyDescent="0.25">
      <c r="A23" s="46"/>
      <c r="B23" s="46"/>
      <c r="C23" s="46"/>
      <c r="D23" s="46"/>
      <c r="E23" s="46">
        <v>24</v>
      </c>
      <c r="F23" s="45" t="s">
        <v>117</v>
      </c>
      <c r="G23" s="45" t="s">
        <v>6</v>
      </c>
      <c r="H23" s="45" t="s">
        <v>395</v>
      </c>
      <c r="I23" s="45" t="s">
        <v>396</v>
      </c>
      <c r="J23" s="45" t="s">
        <v>401</v>
      </c>
      <c r="K23" s="45" t="s">
        <v>66</v>
      </c>
      <c r="L23" s="45" t="s">
        <v>67</v>
      </c>
      <c r="M23" s="45" t="s">
        <v>289</v>
      </c>
      <c r="N23" s="45" t="s">
        <v>293</v>
      </c>
      <c r="O23" s="45" t="s">
        <v>119</v>
      </c>
      <c r="P23" s="45"/>
      <c r="Q23" s="45"/>
      <c r="R23" s="46" t="s">
        <v>156</v>
      </c>
      <c r="S23" s="46">
        <v>0</v>
      </c>
      <c r="T23" s="46">
        <v>8</v>
      </c>
      <c r="U23" s="46">
        <v>10</v>
      </c>
      <c r="V23" s="46">
        <v>12</v>
      </c>
      <c r="W23" s="46">
        <v>15</v>
      </c>
      <c r="X23" s="86">
        <v>15</v>
      </c>
      <c r="Y23" s="103"/>
      <c r="Z23" s="99"/>
      <c r="AA23" s="99"/>
      <c r="AB23" s="99"/>
      <c r="AC23" s="99"/>
      <c r="AD23" s="99"/>
      <c r="AE23" s="99"/>
      <c r="AF23" s="99"/>
      <c r="AG23" s="99"/>
      <c r="AH23" s="99"/>
      <c r="AI23" s="99"/>
      <c r="AJ23" s="99"/>
      <c r="AK23" s="99"/>
      <c r="AL23" s="99"/>
      <c r="AM23" s="99"/>
      <c r="AN23" s="99"/>
      <c r="AO23" s="99"/>
      <c r="AP23" s="99"/>
    </row>
    <row r="24" spans="1:42" s="55" customFormat="1" ht="78.75" x14ac:dyDescent="0.25">
      <c r="A24" s="46"/>
      <c r="B24" s="46"/>
      <c r="C24" s="46"/>
      <c r="D24" s="46"/>
      <c r="E24" s="46">
        <v>25</v>
      </c>
      <c r="F24" s="45" t="s">
        <v>117</v>
      </c>
      <c r="G24" s="45" t="s">
        <v>6</v>
      </c>
      <c r="H24" s="45" t="s">
        <v>395</v>
      </c>
      <c r="I24" s="45" t="s">
        <v>396</v>
      </c>
      <c r="J24" s="45" t="s">
        <v>401</v>
      </c>
      <c r="K24" s="45" t="s">
        <v>66</v>
      </c>
      <c r="L24" s="45" t="s">
        <v>67</v>
      </c>
      <c r="M24" s="45" t="s">
        <v>289</v>
      </c>
      <c r="N24" s="45" t="s">
        <v>294</v>
      </c>
      <c r="O24" s="45" t="s">
        <v>119</v>
      </c>
      <c r="P24" s="45"/>
      <c r="Q24" s="45"/>
      <c r="R24" s="46" t="s">
        <v>156</v>
      </c>
      <c r="S24" s="46">
        <v>0</v>
      </c>
      <c r="T24" s="46">
        <v>100</v>
      </c>
      <c r="U24" s="46">
        <v>100</v>
      </c>
      <c r="V24" s="46">
        <v>100</v>
      </c>
      <c r="W24" s="46">
        <v>100</v>
      </c>
      <c r="X24" s="86">
        <v>400</v>
      </c>
      <c r="Y24" s="103"/>
      <c r="Z24" s="99"/>
      <c r="AA24" s="99"/>
      <c r="AB24" s="99"/>
      <c r="AC24" s="99"/>
      <c r="AD24" s="99"/>
      <c r="AE24" s="99"/>
      <c r="AF24" s="99"/>
      <c r="AG24" s="99"/>
      <c r="AH24" s="99"/>
      <c r="AI24" s="99"/>
      <c r="AJ24" s="99"/>
      <c r="AK24" s="99"/>
      <c r="AL24" s="99"/>
      <c r="AM24" s="99"/>
      <c r="AN24" s="99"/>
      <c r="AO24" s="99"/>
      <c r="AP24" s="99"/>
    </row>
    <row r="25" spans="1:42" s="55" customFormat="1" ht="78.75" x14ac:dyDescent="0.25">
      <c r="A25" s="46"/>
      <c r="B25" s="46"/>
      <c r="C25" s="46"/>
      <c r="D25" s="46"/>
      <c r="E25" s="46">
        <v>26</v>
      </c>
      <c r="F25" s="45" t="s">
        <v>117</v>
      </c>
      <c r="G25" s="45" t="s">
        <v>6</v>
      </c>
      <c r="H25" s="45" t="s">
        <v>395</v>
      </c>
      <c r="I25" s="45" t="s">
        <v>396</v>
      </c>
      <c r="J25" s="45" t="s">
        <v>401</v>
      </c>
      <c r="K25" s="45" t="s">
        <v>66</v>
      </c>
      <c r="L25" s="45" t="s">
        <v>67</v>
      </c>
      <c r="M25" s="45" t="s">
        <v>289</v>
      </c>
      <c r="N25" s="45" t="s">
        <v>295</v>
      </c>
      <c r="O25" s="45" t="s">
        <v>119</v>
      </c>
      <c r="P25" s="45"/>
      <c r="Q25" s="45"/>
      <c r="R25" s="46" t="s">
        <v>156</v>
      </c>
      <c r="S25" s="46">
        <v>0</v>
      </c>
      <c r="T25" s="46">
        <v>30</v>
      </c>
      <c r="U25" s="46">
        <v>30</v>
      </c>
      <c r="V25" s="46">
        <v>30</v>
      </c>
      <c r="W25" s="46">
        <v>30</v>
      </c>
      <c r="X25" s="86">
        <v>120</v>
      </c>
      <c r="Y25" s="103"/>
      <c r="Z25" s="99"/>
      <c r="AA25" s="99"/>
      <c r="AB25" s="99"/>
      <c r="AC25" s="99"/>
      <c r="AD25" s="99"/>
      <c r="AE25" s="99"/>
      <c r="AF25" s="99"/>
      <c r="AG25" s="99"/>
      <c r="AH25" s="99"/>
      <c r="AI25" s="99"/>
      <c r="AJ25" s="99"/>
      <c r="AK25" s="99"/>
      <c r="AL25" s="99"/>
      <c r="AM25" s="99"/>
      <c r="AN25" s="99"/>
      <c r="AO25" s="99"/>
      <c r="AP25" s="99"/>
    </row>
    <row r="26" spans="1:42" s="55" customFormat="1" ht="78.75" x14ac:dyDescent="0.25">
      <c r="A26" s="46"/>
      <c r="B26" s="46"/>
      <c r="C26" s="46"/>
      <c r="D26" s="46"/>
      <c r="E26" s="46">
        <v>27</v>
      </c>
      <c r="F26" s="45" t="s">
        <v>117</v>
      </c>
      <c r="G26" s="45" t="s">
        <v>6</v>
      </c>
      <c r="H26" s="45" t="s">
        <v>395</v>
      </c>
      <c r="I26" s="45" t="s">
        <v>396</v>
      </c>
      <c r="J26" s="45" t="s">
        <v>401</v>
      </c>
      <c r="K26" s="45" t="s">
        <v>66</v>
      </c>
      <c r="L26" s="45" t="s">
        <v>67</v>
      </c>
      <c r="M26" s="45" t="s">
        <v>289</v>
      </c>
      <c r="N26" s="45" t="s">
        <v>296</v>
      </c>
      <c r="O26" s="45" t="s">
        <v>122</v>
      </c>
      <c r="P26" s="45"/>
      <c r="Q26" s="45"/>
      <c r="R26" s="46" t="s">
        <v>156</v>
      </c>
      <c r="S26" s="46">
        <v>0</v>
      </c>
      <c r="T26" s="46">
        <v>40</v>
      </c>
      <c r="U26" s="46">
        <v>40</v>
      </c>
      <c r="V26" s="46">
        <v>40</v>
      </c>
      <c r="W26" s="46">
        <v>40</v>
      </c>
      <c r="X26" s="86">
        <v>160</v>
      </c>
      <c r="Y26" s="103"/>
      <c r="Z26" s="99"/>
      <c r="AA26" s="99"/>
      <c r="AB26" s="99"/>
      <c r="AC26" s="99"/>
      <c r="AD26" s="99"/>
      <c r="AE26" s="99"/>
      <c r="AF26" s="99"/>
      <c r="AG26" s="99"/>
      <c r="AH26" s="99"/>
      <c r="AI26" s="99"/>
      <c r="AJ26" s="99"/>
      <c r="AK26" s="99"/>
      <c r="AL26" s="99"/>
      <c r="AM26" s="99"/>
      <c r="AN26" s="99"/>
      <c r="AO26" s="99"/>
      <c r="AP26" s="99"/>
    </row>
    <row r="27" spans="1:42" s="55" customFormat="1" ht="78.75" x14ac:dyDescent="0.25">
      <c r="A27" s="46"/>
      <c r="B27" s="46"/>
      <c r="C27" s="46"/>
      <c r="D27" s="46"/>
      <c r="E27" s="46">
        <v>28</v>
      </c>
      <c r="F27" s="45" t="s">
        <v>117</v>
      </c>
      <c r="G27" s="45" t="s">
        <v>6</v>
      </c>
      <c r="H27" s="45" t="s">
        <v>395</v>
      </c>
      <c r="I27" s="45" t="s">
        <v>396</v>
      </c>
      <c r="J27" s="45" t="s">
        <v>401</v>
      </c>
      <c r="K27" s="45" t="s">
        <v>66</v>
      </c>
      <c r="L27" s="45" t="s">
        <v>67</v>
      </c>
      <c r="M27" s="45" t="s">
        <v>289</v>
      </c>
      <c r="N27" s="45" t="s">
        <v>297</v>
      </c>
      <c r="O27" s="45"/>
      <c r="P27" s="45"/>
      <c r="Q27" s="45"/>
      <c r="R27" s="46" t="s">
        <v>156</v>
      </c>
      <c r="S27" s="46">
        <v>0</v>
      </c>
      <c r="T27" s="57">
        <v>125000</v>
      </c>
      <c r="U27" s="57">
        <v>125000</v>
      </c>
      <c r="V27" s="57">
        <v>125000</v>
      </c>
      <c r="W27" s="57">
        <v>125000</v>
      </c>
      <c r="X27" s="90">
        <v>500000</v>
      </c>
      <c r="Y27" s="103"/>
      <c r="Z27" s="99"/>
      <c r="AA27" s="99"/>
      <c r="AB27" s="99"/>
      <c r="AC27" s="99"/>
      <c r="AD27" s="99"/>
      <c r="AE27" s="99"/>
      <c r="AF27" s="99"/>
      <c r="AG27" s="99"/>
      <c r="AH27" s="99"/>
      <c r="AI27" s="99"/>
      <c r="AJ27" s="99"/>
      <c r="AK27" s="99"/>
      <c r="AL27" s="99"/>
      <c r="AM27" s="99"/>
      <c r="AN27" s="99"/>
      <c r="AO27" s="99"/>
      <c r="AP27" s="99"/>
    </row>
    <row r="28" spans="1:42" s="55" customFormat="1" ht="78.75" x14ac:dyDescent="0.25">
      <c r="A28" s="46"/>
      <c r="B28" s="46"/>
      <c r="C28" s="46"/>
      <c r="D28" s="46"/>
      <c r="E28" s="46">
        <v>29</v>
      </c>
      <c r="F28" s="45" t="s">
        <v>117</v>
      </c>
      <c r="G28" s="45" t="s">
        <v>6</v>
      </c>
      <c r="H28" s="45" t="s">
        <v>395</v>
      </c>
      <c r="I28" s="45" t="s">
        <v>396</v>
      </c>
      <c r="J28" s="45" t="s">
        <v>401</v>
      </c>
      <c r="K28" s="45" t="s">
        <v>66</v>
      </c>
      <c r="L28" s="45" t="s">
        <v>67</v>
      </c>
      <c r="M28" s="45" t="s">
        <v>289</v>
      </c>
      <c r="N28" s="45" t="s">
        <v>298</v>
      </c>
      <c r="O28" s="45" t="s">
        <v>122</v>
      </c>
      <c r="P28" s="45"/>
      <c r="Q28" s="45"/>
      <c r="R28" s="46" t="s">
        <v>156</v>
      </c>
      <c r="S28" s="46">
        <v>0</v>
      </c>
      <c r="T28" s="57">
        <v>0</v>
      </c>
      <c r="U28" s="57">
        <v>8</v>
      </c>
      <c r="V28" s="57">
        <v>16</v>
      </c>
      <c r="W28" s="57">
        <v>24</v>
      </c>
      <c r="X28" s="90">
        <v>24</v>
      </c>
      <c r="Y28" s="103"/>
      <c r="Z28" s="99"/>
      <c r="AA28" s="99"/>
      <c r="AB28" s="99"/>
      <c r="AC28" s="99"/>
      <c r="AD28" s="99"/>
      <c r="AE28" s="99"/>
      <c r="AF28" s="99"/>
      <c r="AG28" s="99"/>
      <c r="AH28" s="99"/>
      <c r="AI28" s="99"/>
      <c r="AJ28" s="99"/>
      <c r="AK28" s="99"/>
      <c r="AL28" s="99"/>
      <c r="AM28" s="99"/>
      <c r="AN28" s="99"/>
      <c r="AO28" s="99"/>
      <c r="AP28" s="99"/>
    </row>
    <row r="29" spans="1:42" s="55" customFormat="1" ht="78.75" x14ac:dyDescent="0.25">
      <c r="A29" s="46"/>
      <c r="B29" s="46"/>
      <c r="C29" s="46"/>
      <c r="D29" s="46"/>
      <c r="E29" s="46">
        <v>32</v>
      </c>
      <c r="F29" s="45" t="s">
        <v>117</v>
      </c>
      <c r="G29" s="45" t="s">
        <v>6</v>
      </c>
      <c r="H29" s="45" t="s">
        <v>395</v>
      </c>
      <c r="I29" s="45" t="s">
        <v>396</v>
      </c>
      <c r="J29" s="45" t="s">
        <v>401</v>
      </c>
      <c r="K29" s="45" t="s">
        <v>66</v>
      </c>
      <c r="L29" s="45" t="s">
        <v>67</v>
      </c>
      <c r="M29" s="45" t="s">
        <v>289</v>
      </c>
      <c r="N29" s="45" t="s">
        <v>299</v>
      </c>
      <c r="O29" s="45" t="s">
        <v>122</v>
      </c>
      <c r="P29" s="45"/>
      <c r="Q29" s="45"/>
      <c r="R29" s="46" t="s">
        <v>156</v>
      </c>
      <c r="S29" s="46">
        <v>0</v>
      </c>
      <c r="T29" s="46">
        <v>5</v>
      </c>
      <c r="U29" s="46">
        <v>5</v>
      </c>
      <c r="V29" s="46">
        <v>5</v>
      </c>
      <c r="W29" s="46">
        <v>5</v>
      </c>
      <c r="X29" s="86">
        <v>5</v>
      </c>
      <c r="Y29" s="103"/>
      <c r="Z29" s="99"/>
      <c r="AA29" s="99"/>
      <c r="AB29" s="99"/>
      <c r="AC29" s="99"/>
      <c r="AD29" s="99"/>
      <c r="AE29" s="99"/>
      <c r="AF29" s="99"/>
      <c r="AG29" s="99"/>
      <c r="AH29" s="99"/>
      <c r="AI29" s="99"/>
      <c r="AJ29" s="99"/>
      <c r="AK29" s="99"/>
      <c r="AL29" s="99"/>
      <c r="AM29" s="99"/>
      <c r="AN29" s="99"/>
      <c r="AO29" s="99"/>
      <c r="AP29" s="99"/>
    </row>
    <row r="30" spans="1:42" s="55" customFormat="1" ht="78.75" x14ac:dyDescent="0.25">
      <c r="A30" s="46"/>
      <c r="B30" s="46"/>
      <c r="C30" s="46"/>
      <c r="D30" s="46"/>
      <c r="E30" s="46">
        <v>33</v>
      </c>
      <c r="F30" s="45" t="s">
        <v>117</v>
      </c>
      <c r="G30" s="45" t="s">
        <v>6</v>
      </c>
      <c r="H30" s="45" t="s">
        <v>395</v>
      </c>
      <c r="I30" s="45" t="s">
        <v>396</v>
      </c>
      <c r="J30" s="45" t="s">
        <v>401</v>
      </c>
      <c r="K30" s="45" t="s">
        <v>66</v>
      </c>
      <c r="L30" s="45" t="s">
        <v>67</v>
      </c>
      <c r="M30" s="45" t="s">
        <v>300</v>
      </c>
      <c r="N30" s="45" t="s">
        <v>301</v>
      </c>
      <c r="O30" s="45" t="s">
        <v>122</v>
      </c>
      <c r="P30" s="45"/>
      <c r="Q30" s="45"/>
      <c r="R30" s="46" t="s">
        <v>156</v>
      </c>
      <c r="S30" s="46">
        <v>0</v>
      </c>
      <c r="T30" s="57">
        <v>2500</v>
      </c>
      <c r="U30" s="57">
        <v>2620</v>
      </c>
      <c r="V30" s="57">
        <v>2740</v>
      </c>
      <c r="W30" s="57">
        <v>2860</v>
      </c>
      <c r="X30" s="90">
        <v>10720</v>
      </c>
      <c r="Y30" s="103"/>
      <c r="Z30" s="99"/>
      <c r="AA30" s="99"/>
      <c r="AB30" s="99"/>
      <c r="AC30" s="99"/>
      <c r="AD30" s="99"/>
      <c r="AE30" s="99"/>
      <c r="AF30" s="99"/>
      <c r="AG30" s="99"/>
      <c r="AH30" s="99"/>
      <c r="AI30" s="99"/>
      <c r="AJ30" s="99"/>
      <c r="AK30" s="99"/>
      <c r="AL30" s="99"/>
      <c r="AM30" s="99"/>
      <c r="AN30" s="99"/>
      <c r="AO30" s="99"/>
      <c r="AP30" s="99"/>
    </row>
    <row r="31" spans="1:42" s="55" customFormat="1" ht="78.75" x14ac:dyDescent="0.25">
      <c r="A31" s="46"/>
      <c r="B31" s="46"/>
      <c r="C31" s="46"/>
      <c r="D31" s="46"/>
      <c r="E31" s="46">
        <v>34</v>
      </c>
      <c r="F31" s="45" t="s">
        <v>117</v>
      </c>
      <c r="G31" s="45" t="s">
        <v>6</v>
      </c>
      <c r="H31" s="45" t="s">
        <v>395</v>
      </c>
      <c r="I31" s="45" t="s">
        <v>396</v>
      </c>
      <c r="J31" s="45" t="s">
        <v>401</v>
      </c>
      <c r="K31" s="45" t="s">
        <v>66</v>
      </c>
      <c r="L31" s="45" t="s">
        <v>67</v>
      </c>
      <c r="M31" s="45" t="s">
        <v>300</v>
      </c>
      <c r="N31" s="45" t="s">
        <v>302</v>
      </c>
      <c r="O31" s="45"/>
      <c r="P31" s="45"/>
      <c r="Q31" s="45"/>
      <c r="R31" s="46" t="s">
        <v>156</v>
      </c>
      <c r="S31" s="46">
        <v>0</v>
      </c>
      <c r="T31" s="46">
        <v>20</v>
      </c>
      <c r="U31" s="46">
        <v>20</v>
      </c>
      <c r="V31" s="46">
        <v>20</v>
      </c>
      <c r="W31" s="46">
        <v>10</v>
      </c>
      <c r="X31" s="86">
        <v>70</v>
      </c>
      <c r="Y31" s="103"/>
      <c r="Z31" s="99"/>
      <c r="AA31" s="99"/>
      <c r="AB31" s="99"/>
      <c r="AC31" s="99"/>
      <c r="AD31" s="99"/>
      <c r="AE31" s="99"/>
      <c r="AF31" s="99"/>
      <c r="AG31" s="99"/>
      <c r="AH31" s="99"/>
      <c r="AI31" s="99"/>
      <c r="AJ31" s="99"/>
      <c r="AK31" s="99"/>
      <c r="AL31" s="99"/>
      <c r="AM31" s="99"/>
      <c r="AN31" s="99"/>
      <c r="AO31" s="99"/>
      <c r="AP31" s="99"/>
    </row>
    <row r="32" spans="1:42" s="55" customFormat="1" ht="94.5" x14ac:dyDescent="0.25">
      <c r="A32" s="46"/>
      <c r="B32" s="46"/>
      <c r="C32" s="46"/>
      <c r="D32" s="46"/>
      <c r="E32" s="46">
        <v>35</v>
      </c>
      <c r="F32" s="45" t="s">
        <v>117</v>
      </c>
      <c r="G32" s="45" t="s">
        <v>6</v>
      </c>
      <c r="H32" s="45" t="s">
        <v>395</v>
      </c>
      <c r="I32" s="45" t="s">
        <v>396</v>
      </c>
      <c r="J32" s="45" t="s">
        <v>401</v>
      </c>
      <c r="K32" s="45" t="s">
        <v>66</v>
      </c>
      <c r="L32" s="45" t="s">
        <v>67</v>
      </c>
      <c r="M32" s="45" t="s">
        <v>303</v>
      </c>
      <c r="N32" s="45" t="s">
        <v>304</v>
      </c>
      <c r="O32" s="45" t="s">
        <v>122</v>
      </c>
      <c r="P32" s="45"/>
      <c r="Q32" s="45"/>
      <c r="R32" s="46" t="s">
        <v>156</v>
      </c>
      <c r="S32" s="46">
        <v>0</v>
      </c>
      <c r="T32" s="46">
        <v>30</v>
      </c>
      <c r="U32" s="46">
        <v>30</v>
      </c>
      <c r="V32" s="46">
        <v>30</v>
      </c>
      <c r="W32" s="46">
        <v>30</v>
      </c>
      <c r="X32" s="86">
        <v>120</v>
      </c>
      <c r="Y32" s="103"/>
      <c r="Z32" s="99"/>
      <c r="AA32" s="99"/>
      <c r="AB32" s="99"/>
      <c r="AC32" s="99"/>
      <c r="AD32" s="99"/>
      <c r="AE32" s="99"/>
      <c r="AF32" s="99"/>
      <c r="AG32" s="99"/>
      <c r="AH32" s="99"/>
      <c r="AI32" s="99"/>
      <c r="AJ32" s="99"/>
      <c r="AK32" s="99"/>
      <c r="AL32" s="99"/>
      <c r="AM32" s="99"/>
      <c r="AN32" s="99"/>
      <c r="AO32" s="99"/>
      <c r="AP32" s="99"/>
    </row>
    <row r="33" spans="1:42" s="55" customFormat="1" ht="141.75" x14ac:dyDescent="0.25">
      <c r="A33" s="46"/>
      <c r="B33" s="46"/>
      <c r="C33" s="46"/>
      <c r="D33" s="46"/>
      <c r="E33" s="46">
        <v>36</v>
      </c>
      <c r="F33" s="45" t="s">
        <v>117</v>
      </c>
      <c r="G33" s="45" t="s">
        <v>6</v>
      </c>
      <c r="H33" s="45" t="s">
        <v>395</v>
      </c>
      <c r="I33" s="45" t="s">
        <v>396</v>
      </c>
      <c r="J33" s="45" t="s">
        <v>401</v>
      </c>
      <c r="K33" s="45" t="s">
        <v>66</v>
      </c>
      <c r="L33" s="45" t="s">
        <v>67</v>
      </c>
      <c r="M33" s="45" t="s">
        <v>305</v>
      </c>
      <c r="N33" s="45" t="s">
        <v>306</v>
      </c>
      <c r="O33" s="45"/>
      <c r="P33" s="45"/>
      <c r="Q33" s="45"/>
      <c r="R33" s="46" t="s">
        <v>156</v>
      </c>
      <c r="S33" s="46">
        <v>0</v>
      </c>
      <c r="T33" s="46">
        <v>20</v>
      </c>
      <c r="U33" s="46">
        <v>22</v>
      </c>
      <c r="V33" s="46">
        <v>24</v>
      </c>
      <c r="W33" s="46">
        <v>24</v>
      </c>
      <c r="X33" s="86">
        <v>90</v>
      </c>
      <c r="Y33" s="103"/>
      <c r="Z33" s="99"/>
      <c r="AA33" s="99"/>
      <c r="AB33" s="99"/>
      <c r="AC33" s="99"/>
      <c r="AD33" s="99"/>
      <c r="AE33" s="99"/>
      <c r="AF33" s="99"/>
      <c r="AG33" s="99"/>
      <c r="AH33" s="99"/>
      <c r="AI33" s="99"/>
      <c r="AJ33" s="99"/>
      <c r="AK33" s="99"/>
      <c r="AL33" s="99"/>
      <c r="AM33" s="99"/>
      <c r="AN33" s="99"/>
      <c r="AO33" s="99"/>
      <c r="AP33" s="99"/>
    </row>
    <row r="34" spans="1:42" s="55" customFormat="1" ht="78.75" x14ac:dyDescent="0.25">
      <c r="A34" s="46"/>
      <c r="B34" s="46"/>
      <c r="C34" s="46"/>
      <c r="D34" s="46"/>
      <c r="E34" s="46">
        <v>37</v>
      </c>
      <c r="F34" s="45" t="s">
        <v>117</v>
      </c>
      <c r="G34" s="45" t="s">
        <v>6</v>
      </c>
      <c r="H34" s="45" t="s">
        <v>395</v>
      </c>
      <c r="I34" s="45" t="s">
        <v>396</v>
      </c>
      <c r="J34" s="45" t="s">
        <v>401</v>
      </c>
      <c r="K34" s="45" t="s">
        <v>66</v>
      </c>
      <c r="L34" s="45" t="s">
        <v>67</v>
      </c>
      <c r="M34" s="45" t="s">
        <v>307</v>
      </c>
      <c r="N34" s="45" t="s">
        <v>351</v>
      </c>
      <c r="O34" s="45"/>
      <c r="P34" s="45"/>
      <c r="Q34" s="45"/>
      <c r="R34" s="46" t="s">
        <v>156</v>
      </c>
      <c r="S34" s="46">
        <v>0</v>
      </c>
      <c r="T34" s="46">
        <v>3</v>
      </c>
      <c r="U34" s="46">
        <v>5</v>
      </c>
      <c r="V34" s="46">
        <v>6</v>
      </c>
      <c r="W34" s="46">
        <v>6</v>
      </c>
      <c r="X34" s="86">
        <v>6</v>
      </c>
      <c r="Y34" s="103"/>
      <c r="Z34" s="99"/>
      <c r="AA34" s="99"/>
      <c r="AB34" s="99"/>
      <c r="AC34" s="99"/>
      <c r="AD34" s="99"/>
      <c r="AE34" s="99"/>
      <c r="AF34" s="99"/>
      <c r="AG34" s="99"/>
      <c r="AH34" s="99"/>
      <c r="AI34" s="99"/>
      <c r="AJ34" s="99"/>
      <c r="AK34" s="99"/>
      <c r="AL34" s="99"/>
      <c r="AM34" s="99"/>
      <c r="AN34" s="99"/>
      <c r="AO34" s="99"/>
      <c r="AP34" s="99"/>
    </row>
    <row r="35" spans="1:42" s="55" customFormat="1" ht="78.75" x14ac:dyDescent="0.25">
      <c r="A35" s="46"/>
      <c r="B35" s="46"/>
      <c r="C35" s="46"/>
      <c r="D35" s="46"/>
      <c r="E35" s="46">
        <v>38</v>
      </c>
      <c r="F35" s="45" t="s">
        <v>117</v>
      </c>
      <c r="G35" s="45" t="s">
        <v>6</v>
      </c>
      <c r="H35" s="45" t="s">
        <v>395</v>
      </c>
      <c r="I35" s="45" t="s">
        <v>396</v>
      </c>
      <c r="J35" s="45" t="s">
        <v>401</v>
      </c>
      <c r="K35" s="45" t="s">
        <v>66</v>
      </c>
      <c r="L35" s="45" t="s">
        <v>67</v>
      </c>
      <c r="M35" s="45" t="s">
        <v>308</v>
      </c>
      <c r="N35" s="45" t="s">
        <v>309</v>
      </c>
      <c r="O35" s="45" t="s">
        <v>122</v>
      </c>
      <c r="P35" s="45"/>
      <c r="Q35" s="45"/>
      <c r="R35" s="46" t="s">
        <v>156</v>
      </c>
      <c r="S35" s="46">
        <v>0</v>
      </c>
      <c r="T35" s="46">
        <v>50</v>
      </c>
      <c r="U35" s="46">
        <v>50</v>
      </c>
      <c r="V35" s="46">
        <v>50</v>
      </c>
      <c r="W35" s="46">
        <v>50</v>
      </c>
      <c r="X35" s="86">
        <v>200</v>
      </c>
      <c r="Y35" s="103"/>
      <c r="Z35" s="99"/>
      <c r="AA35" s="99"/>
      <c r="AB35" s="99"/>
      <c r="AC35" s="99"/>
      <c r="AD35" s="99"/>
      <c r="AE35" s="99"/>
      <c r="AF35" s="99"/>
      <c r="AG35" s="99"/>
      <c r="AH35" s="99"/>
      <c r="AI35" s="99"/>
      <c r="AJ35" s="99"/>
      <c r="AK35" s="99"/>
      <c r="AL35" s="99"/>
      <c r="AM35" s="99"/>
      <c r="AN35" s="99"/>
      <c r="AO35" s="99"/>
      <c r="AP35" s="99"/>
    </row>
    <row r="36" spans="1:42" s="55" customFormat="1" ht="78.75" x14ac:dyDescent="0.25">
      <c r="A36" s="46"/>
      <c r="B36" s="46"/>
      <c r="C36" s="46"/>
      <c r="D36" s="46"/>
      <c r="E36" s="46">
        <v>39</v>
      </c>
      <c r="F36" s="45" t="s">
        <v>117</v>
      </c>
      <c r="G36" s="45" t="s">
        <v>6</v>
      </c>
      <c r="H36" s="45" t="s">
        <v>395</v>
      </c>
      <c r="I36" s="45" t="s">
        <v>396</v>
      </c>
      <c r="J36" s="45" t="s">
        <v>401</v>
      </c>
      <c r="K36" s="45" t="s">
        <v>66</v>
      </c>
      <c r="L36" s="45" t="s">
        <v>67</v>
      </c>
      <c r="M36" s="45" t="s">
        <v>308</v>
      </c>
      <c r="N36" s="45" t="s">
        <v>352</v>
      </c>
      <c r="O36" s="45" t="s">
        <v>116</v>
      </c>
      <c r="P36" s="45" t="s">
        <v>108</v>
      </c>
      <c r="Q36" s="45"/>
      <c r="R36" s="46" t="s">
        <v>156</v>
      </c>
      <c r="S36" s="46">
        <v>0</v>
      </c>
      <c r="T36" s="46">
        <v>300</v>
      </c>
      <c r="U36" s="46">
        <v>300</v>
      </c>
      <c r="V36" s="46">
        <v>300</v>
      </c>
      <c r="W36" s="46">
        <v>300</v>
      </c>
      <c r="X36" s="86">
        <v>1200</v>
      </c>
      <c r="Y36" s="103"/>
      <c r="Z36" s="99"/>
      <c r="AA36" s="99"/>
      <c r="AB36" s="99"/>
      <c r="AC36" s="99"/>
      <c r="AD36" s="99"/>
      <c r="AE36" s="99"/>
      <c r="AF36" s="99"/>
      <c r="AG36" s="99"/>
      <c r="AH36" s="99"/>
      <c r="AI36" s="99"/>
      <c r="AJ36" s="99"/>
      <c r="AK36" s="99"/>
      <c r="AL36" s="99"/>
      <c r="AM36" s="99"/>
      <c r="AN36" s="99"/>
      <c r="AO36" s="99"/>
      <c r="AP36" s="99"/>
    </row>
    <row r="37" spans="1:42" s="55" customFormat="1" ht="78.75" x14ac:dyDescent="0.25">
      <c r="A37" s="46"/>
      <c r="B37" s="46"/>
      <c r="C37" s="46"/>
      <c r="D37" s="46"/>
      <c r="E37" s="46">
        <v>40</v>
      </c>
      <c r="F37" s="45" t="s">
        <v>117</v>
      </c>
      <c r="G37" s="45" t="s">
        <v>6</v>
      </c>
      <c r="H37" s="45" t="s">
        <v>395</v>
      </c>
      <c r="I37" s="45" t="s">
        <v>396</v>
      </c>
      <c r="J37" s="45" t="s">
        <v>401</v>
      </c>
      <c r="K37" s="45" t="s">
        <v>66</v>
      </c>
      <c r="L37" s="45" t="s">
        <v>67</v>
      </c>
      <c r="M37" s="45" t="s">
        <v>300</v>
      </c>
      <c r="N37" s="45" t="s">
        <v>313</v>
      </c>
      <c r="O37" s="45" t="s">
        <v>121</v>
      </c>
      <c r="P37" s="45"/>
      <c r="Q37" s="45"/>
      <c r="R37" s="46" t="s">
        <v>156</v>
      </c>
      <c r="S37" s="46">
        <v>0</v>
      </c>
      <c r="T37" s="57">
        <v>250</v>
      </c>
      <c r="U37" s="57">
        <v>250</v>
      </c>
      <c r="V37" s="57">
        <v>250</v>
      </c>
      <c r="W37" s="57">
        <v>250</v>
      </c>
      <c r="X37" s="90">
        <v>1000</v>
      </c>
      <c r="Y37" s="103"/>
      <c r="Z37" s="99"/>
      <c r="AA37" s="99"/>
      <c r="AB37" s="99"/>
      <c r="AC37" s="99"/>
      <c r="AD37" s="99"/>
      <c r="AE37" s="99"/>
      <c r="AF37" s="99"/>
      <c r="AG37" s="99"/>
      <c r="AH37" s="99"/>
      <c r="AI37" s="99"/>
      <c r="AJ37" s="99"/>
      <c r="AK37" s="99"/>
      <c r="AL37" s="99"/>
      <c r="AM37" s="99"/>
      <c r="AN37" s="99"/>
      <c r="AO37" s="99"/>
      <c r="AP37" s="99"/>
    </row>
    <row r="38" spans="1:42" s="55" customFormat="1" ht="78.75" x14ac:dyDescent="0.25">
      <c r="A38" s="46"/>
      <c r="B38" s="46"/>
      <c r="C38" s="46"/>
      <c r="D38" s="46"/>
      <c r="E38" s="46">
        <v>41</v>
      </c>
      <c r="F38" s="45" t="s">
        <v>117</v>
      </c>
      <c r="G38" s="45" t="s">
        <v>6</v>
      </c>
      <c r="H38" s="45" t="s">
        <v>395</v>
      </c>
      <c r="I38" s="45" t="s">
        <v>396</v>
      </c>
      <c r="J38" s="45" t="s">
        <v>401</v>
      </c>
      <c r="K38" s="45" t="s">
        <v>66</v>
      </c>
      <c r="L38" s="45" t="s">
        <v>67</v>
      </c>
      <c r="M38" s="45" t="s">
        <v>300</v>
      </c>
      <c r="N38" s="45" t="s">
        <v>314</v>
      </c>
      <c r="O38" s="45" t="s">
        <v>119</v>
      </c>
      <c r="P38" s="45"/>
      <c r="Q38" s="45"/>
      <c r="R38" s="46" t="s">
        <v>156</v>
      </c>
      <c r="S38" s="46">
        <v>0</v>
      </c>
      <c r="T38" s="57">
        <v>10</v>
      </c>
      <c r="U38" s="57">
        <v>10</v>
      </c>
      <c r="V38" s="57">
        <v>10</v>
      </c>
      <c r="W38" s="57">
        <v>10</v>
      </c>
      <c r="X38" s="90">
        <v>10</v>
      </c>
      <c r="Y38" s="103"/>
      <c r="Z38" s="99"/>
      <c r="AA38" s="99"/>
      <c r="AB38" s="99"/>
      <c r="AC38" s="99"/>
      <c r="AD38" s="99"/>
      <c r="AE38" s="99"/>
      <c r="AF38" s="99"/>
      <c r="AG38" s="99"/>
      <c r="AH38" s="99"/>
      <c r="AI38" s="99"/>
      <c r="AJ38" s="99"/>
      <c r="AK38" s="99"/>
      <c r="AL38" s="99"/>
      <c r="AM38" s="99"/>
      <c r="AN38" s="99"/>
      <c r="AO38" s="99"/>
      <c r="AP38" s="99"/>
    </row>
    <row r="39" spans="1:42" s="55" customFormat="1" ht="78.75" x14ac:dyDescent="0.25">
      <c r="A39" s="46"/>
      <c r="B39" s="46"/>
      <c r="C39" s="46"/>
      <c r="D39" s="46"/>
      <c r="E39" s="46">
        <v>42</v>
      </c>
      <c r="F39" s="45" t="s">
        <v>117</v>
      </c>
      <c r="G39" s="45" t="s">
        <v>6</v>
      </c>
      <c r="H39" s="45" t="s">
        <v>395</v>
      </c>
      <c r="I39" s="45" t="s">
        <v>396</v>
      </c>
      <c r="J39" s="45" t="s">
        <v>401</v>
      </c>
      <c r="K39" s="45" t="s">
        <v>66</v>
      </c>
      <c r="L39" s="45" t="s">
        <v>67</v>
      </c>
      <c r="M39" s="45" t="s">
        <v>300</v>
      </c>
      <c r="N39" s="45" t="s">
        <v>315</v>
      </c>
      <c r="O39" s="45" t="s">
        <v>119</v>
      </c>
      <c r="P39" s="45"/>
      <c r="Q39" s="45"/>
      <c r="R39" s="46" t="s">
        <v>156</v>
      </c>
      <c r="S39" s="46">
        <v>0</v>
      </c>
      <c r="T39" s="57">
        <v>10</v>
      </c>
      <c r="U39" s="57">
        <v>10</v>
      </c>
      <c r="V39" s="57">
        <v>10</v>
      </c>
      <c r="W39" s="57">
        <v>10</v>
      </c>
      <c r="X39" s="90">
        <v>10</v>
      </c>
      <c r="Y39" s="103"/>
      <c r="Z39" s="99"/>
      <c r="AA39" s="99"/>
      <c r="AB39" s="99"/>
      <c r="AC39" s="99"/>
      <c r="AD39" s="99"/>
      <c r="AE39" s="99"/>
      <c r="AF39" s="99"/>
      <c r="AG39" s="99"/>
      <c r="AH39" s="99"/>
      <c r="AI39" s="99"/>
      <c r="AJ39" s="99"/>
      <c r="AK39" s="99"/>
      <c r="AL39" s="99"/>
      <c r="AM39" s="99"/>
      <c r="AN39" s="99"/>
      <c r="AO39" s="99"/>
      <c r="AP39" s="99"/>
    </row>
    <row r="40" spans="1:42" s="55" customFormat="1" ht="78.75" x14ac:dyDescent="0.25">
      <c r="A40" s="46"/>
      <c r="B40" s="46"/>
      <c r="C40" s="46"/>
      <c r="D40" s="46"/>
      <c r="E40" s="46">
        <v>43</v>
      </c>
      <c r="F40" s="45" t="s">
        <v>117</v>
      </c>
      <c r="G40" s="45" t="s">
        <v>6</v>
      </c>
      <c r="H40" s="45" t="s">
        <v>395</v>
      </c>
      <c r="I40" s="45" t="s">
        <v>396</v>
      </c>
      <c r="J40" s="45" t="s">
        <v>401</v>
      </c>
      <c r="K40" s="45" t="s">
        <v>66</v>
      </c>
      <c r="L40" s="45" t="s">
        <v>67</v>
      </c>
      <c r="M40" s="45" t="s">
        <v>300</v>
      </c>
      <c r="N40" s="45" t="s">
        <v>316</v>
      </c>
      <c r="O40" s="45" t="s">
        <v>119</v>
      </c>
      <c r="P40" s="45"/>
      <c r="Q40" s="45"/>
      <c r="R40" s="46" t="s">
        <v>156</v>
      </c>
      <c r="S40" s="46">
        <v>0</v>
      </c>
      <c r="T40" s="57">
        <v>3</v>
      </c>
      <c r="U40" s="57">
        <v>3</v>
      </c>
      <c r="V40" s="57">
        <v>3</v>
      </c>
      <c r="W40" s="57">
        <v>3</v>
      </c>
      <c r="X40" s="90">
        <v>12</v>
      </c>
      <c r="Y40" s="103"/>
      <c r="Z40" s="99"/>
      <c r="AA40" s="99"/>
      <c r="AB40" s="99"/>
      <c r="AC40" s="99"/>
      <c r="AD40" s="99"/>
      <c r="AE40" s="99"/>
      <c r="AF40" s="99"/>
      <c r="AG40" s="99"/>
      <c r="AH40" s="99"/>
      <c r="AI40" s="99"/>
      <c r="AJ40" s="99"/>
      <c r="AK40" s="99"/>
      <c r="AL40" s="99"/>
      <c r="AM40" s="99"/>
      <c r="AN40" s="99"/>
      <c r="AO40" s="99"/>
      <c r="AP40" s="99"/>
    </row>
    <row r="41" spans="1:42" s="55" customFormat="1" ht="78.75" x14ac:dyDescent="0.25">
      <c r="A41" s="46"/>
      <c r="B41" s="46"/>
      <c r="C41" s="46"/>
      <c r="D41" s="46"/>
      <c r="E41" s="46">
        <v>44</v>
      </c>
      <c r="F41" s="45" t="s">
        <v>117</v>
      </c>
      <c r="G41" s="45" t="s">
        <v>6</v>
      </c>
      <c r="H41" s="45" t="s">
        <v>395</v>
      </c>
      <c r="I41" s="45" t="s">
        <v>396</v>
      </c>
      <c r="J41" s="45" t="s">
        <v>401</v>
      </c>
      <c r="K41" s="45" t="s">
        <v>66</v>
      </c>
      <c r="L41" s="45" t="s">
        <v>67</v>
      </c>
      <c r="M41" s="45" t="s">
        <v>300</v>
      </c>
      <c r="N41" s="45" t="s">
        <v>317</v>
      </c>
      <c r="O41" s="45" t="s">
        <v>119</v>
      </c>
      <c r="P41" s="45"/>
      <c r="Q41" s="45"/>
      <c r="R41" s="46" t="s">
        <v>156</v>
      </c>
      <c r="S41" s="46">
        <v>0</v>
      </c>
      <c r="T41" s="57">
        <v>20</v>
      </c>
      <c r="U41" s="57">
        <v>22</v>
      </c>
      <c r="V41" s="57">
        <v>24</v>
      </c>
      <c r="W41" s="57">
        <v>24</v>
      </c>
      <c r="X41" s="90">
        <v>90</v>
      </c>
      <c r="Y41" s="103"/>
      <c r="Z41" s="99"/>
      <c r="AA41" s="99"/>
      <c r="AB41" s="99"/>
      <c r="AC41" s="99"/>
      <c r="AD41" s="99"/>
      <c r="AE41" s="99"/>
      <c r="AF41" s="99"/>
      <c r="AG41" s="99"/>
      <c r="AH41" s="99"/>
      <c r="AI41" s="99"/>
      <c r="AJ41" s="99"/>
      <c r="AK41" s="99"/>
      <c r="AL41" s="99"/>
      <c r="AM41" s="99"/>
      <c r="AN41" s="99"/>
      <c r="AO41" s="99"/>
      <c r="AP41" s="99"/>
    </row>
    <row r="42" spans="1:42" s="55" customFormat="1" ht="78.75" x14ac:dyDescent="0.25">
      <c r="A42" s="46"/>
      <c r="B42" s="46"/>
      <c r="C42" s="46"/>
      <c r="D42" s="46"/>
      <c r="E42" s="46">
        <v>45</v>
      </c>
      <c r="F42" s="45" t="s">
        <v>117</v>
      </c>
      <c r="G42" s="45" t="s">
        <v>6</v>
      </c>
      <c r="H42" s="45" t="s">
        <v>395</v>
      </c>
      <c r="I42" s="45" t="s">
        <v>396</v>
      </c>
      <c r="J42" s="45" t="s">
        <v>401</v>
      </c>
      <c r="K42" s="45" t="s">
        <v>66</v>
      </c>
      <c r="L42" s="45" t="s">
        <v>67</v>
      </c>
      <c r="M42" s="45" t="s">
        <v>300</v>
      </c>
      <c r="N42" s="45" t="s">
        <v>318</v>
      </c>
      <c r="O42" s="45" t="s">
        <v>119</v>
      </c>
      <c r="P42" s="45"/>
      <c r="Q42" s="45"/>
      <c r="R42" s="46" t="s">
        <v>156</v>
      </c>
      <c r="S42" s="46">
        <v>0</v>
      </c>
      <c r="T42" s="57">
        <v>2</v>
      </c>
      <c r="U42" s="57">
        <v>2</v>
      </c>
      <c r="V42" s="57">
        <v>2</v>
      </c>
      <c r="W42" s="57">
        <v>2</v>
      </c>
      <c r="X42" s="90">
        <v>8</v>
      </c>
      <c r="Y42" s="103"/>
      <c r="Z42" s="99"/>
      <c r="AA42" s="99"/>
      <c r="AB42" s="99"/>
      <c r="AC42" s="99"/>
      <c r="AD42" s="99"/>
      <c r="AE42" s="99"/>
      <c r="AF42" s="99"/>
      <c r="AG42" s="99"/>
      <c r="AH42" s="99"/>
      <c r="AI42" s="99"/>
      <c r="AJ42" s="99"/>
      <c r="AK42" s="99"/>
      <c r="AL42" s="99"/>
      <c r="AM42" s="99"/>
      <c r="AN42" s="99"/>
      <c r="AO42" s="99"/>
      <c r="AP42" s="99"/>
    </row>
    <row r="43" spans="1:42" s="55" customFormat="1" ht="110.25" x14ac:dyDescent="0.25">
      <c r="A43" s="46"/>
      <c r="B43" s="46"/>
      <c r="C43" s="46"/>
      <c r="D43" s="46"/>
      <c r="E43" s="46">
        <v>46</v>
      </c>
      <c r="F43" s="45" t="s">
        <v>109</v>
      </c>
      <c r="G43" s="45" t="s">
        <v>6</v>
      </c>
      <c r="H43" s="45" t="s">
        <v>395</v>
      </c>
      <c r="I43" s="45" t="s">
        <v>396</v>
      </c>
      <c r="J43" s="45" t="s">
        <v>401</v>
      </c>
      <c r="K43" s="45" t="s">
        <v>66</v>
      </c>
      <c r="L43" s="45" t="s">
        <v>71</v>
      </c>
      <c r="M43" s="45" t="s">
        <v>370</v>
      </c>
      <c r="N43" s="45" t="s">
        <v>206</v>
      </c>
      <c r="O43" s="45" t="s">
        <v>122</v>
      </c>
      <c r="P43" s="45"/>
      <c r="Q43" s="45"/>
      <c r="R43" s="46" t="s">
        <v>156</v>
      </c>
      <c r="S43" s="57">
        <v>250</v>
      </c>
      <c r="T43" s="57">
        <v>300</v>
      </c>
      <c r="U43" s="57">
        <v>300</v>
      </c>
      <c r="V43" s="57">
        <v>300</v>
      </c>
      <c r="W43" s="57">
        <v>400</v>
      </c>
      <c r="X43" s="90">
        <v>1300</v>
      </c>
      <c r="Y43" s="103"/>
      <c r="Z43" s="99"/>
      <c r="AA43" s="99"/>
      <c r="AB43" s="99"/>
      <c r="AC43" s="99"/>
      <c r="AD43" s="99"/>
      <c r="AE43" s="99"/>
      <c r="AF43" s="99"/>
      <c r="AG43" s="99"/>
      <c r="AH43" s="99"/>
      <c r="AI43" s="99"/>
      <c r="AJ43" s="99"/>
      <c r="AK43" s="99"/>
      <c r="AL43" s="99"/>
      <c r="AM43" s="99"/>
      <c r="AN43" s="99"/>
      <c r="AO43" s="99"/>
      <c r="AP43" s="99"/>
    </row>
    <row r="44" spans="1:42" s="55" customFormat="1" ht="78.75" x14ac:dyDescent="0.25">
      <c r="A44" s="46"/>
      <c r="B44" s="46"/>
      <c r="C44" s="46"/>
      <c r="D44" s="46"/>
      <c r="E44" s="46">
        <v>47</v>
      </c>
      <c r="F44" s="45" t="s">
        <v>109</v>
      </c>
      <c r="G44" s="45" t="s">
        <v>6</v>
      </c>
      <c r="H44" s="45" t="s">
        <v>395</v>
      </c>
      <c r="I44" s="45" t="s">
        <v>396</v>
      </c>
      <c r="J44" s="45" t="s">
        <v>401</v>
      </c>
      <c r="K44" s="45" t="s">
        <v>66</v>
      </c>
      <c r="L44" s="45" t="s">
        <v>67</v>
      </c>
      <c r="M44" s="45" t="s">
        <v>371</v>
      </c>
      <c r="N44" s="45" t="s">
        <v>207</v>
      </c>
      <c r="O44" s="45" t="s">
        <v>122</v>
      </c>
      <c r="P44" s="45"/>
      <c r="Q44" s="45"/>
      <c r="R44" s="46" t="s">
        <v>156</v>
      </c>
      <c r="S44" s="57">
        <v>500</v>
      </c>
      <c r="T44" s="57">
        <v>1000</v>
      </c>
      <c r="U44" s="57">
        <v>1000</v>
      </c>
      <c r="V44" s="57">
        <v>1000</v>
      </c>
      <c r="W44" s="57">
        <v>1000</v>
      </c>
      <c r="X44" s="90">
        <v>4000</v>
      </c>
      <c r="Y44" s="103"/>
      <c r="Z44" s="99"/>
      <c r="AA44" s="99"/>
      <c r="AB44" s="99"/>
      <c r="AC44" s="99"/>
      <c r="AD44" s="99"/>
      <c r="AE44" s="99"/>
      <c r="AF44" s="99"/>
      <c r="AG44" s="99"/>
      <c r="AH44" s="99"/>
      <c r="AI44" s="99"/>
      <c r="AJ44" s="99"/>
      <c r="AK44" s="99"/>
      <c r="AL44" s="99"/>
      <c r="AM44" s="99"/>
      <c r="AN44" s="99"/>
      <c r="AO44" s="99"/>
      <c r="AP44" s="99"/>
    </row>
    <row r="45" spans="1:42" s="55" customFormat="1" ht="94.5" x14ac:dyDescent="0.25">
      <c r="A45" s="46"/>
      <c r="B45" s="46"/>
      <c r="C45" s="46"/>
      <c r="D45" s="46"/>
      <c r="E45" s="46">
        <v>48</v>
      </c>
      <c r="F45" s="45" t="s">
        <v>109</v>
      </c>
      <c r="G45" s="45" t="s">
        <v>6</v>
      </c>
      <c r="H45" s="45" t="s">
        <v>395</v>
      </c>
      <c r="I45" s="45" t="s">
        <v>396</v>
      </c>
      <c r="J45" s="88" t="s">
        <v>400</v>
      </c>
      <c r="K45" s="45" t="s">
        <v>92</v>
      </c>
      <c r="L45" s="45" t="s">
        <v>93</v>
      </c>
      <c r="M45" s="45" t="s">
        <v>372</v>
      </c>
      <c r="N45" s="45" t="s">
        <v>208</v>
      </c>
      <c r="O45" s="45"/>
      <c r="P45" s="45"/>
      <c r="Q45" s="45"/>
      <c r="R45" s="46" t="s">
        <v>156</v>
      </c>
      <c r="S45" s="57" t="s">
        <v>30</v>
      </c>
      <c r="T45" s="57">
        <v>1</v>
      </c>
      <c r="U45" s="57">
        <v>1</v>
      </c>
      <c r="V45" s="57">
        <v>1</v>
      </c>
      <c r="W45" s="57">
        <v>1</v>
      </c>
      <c r="X45" s="90">
        <v>1</v>
      </c>
      <c r="Y45" s="103"/>
      <c r="Z45" s="99"/>
      <c r="AA45" s="99"/>
      <c r="AB45" s="99"/>
      <c r="AC45" s="99"/>
      <c r="AD45" s="99"/>
      <c r="AE45" s="99"/>
      <c r="AF45" s="99"/>
      <c r="AG45" s="99"/>
      <c r="AH45" s="99"/>
      <c r="AI45" s="99"/>
      <c r="AJ45" s="99"/>
      <c r="AK45" s="99"/>
      <c r="AL45" s="99"/>
      <c r="AM45" s="99"/>
      <c r="AN45" s="99"/>
      <c r="AO45" s="99"/>
      <c r="AP45" s="99"/>
    </row>
    <row r="46" spans="1:42" s="55" customFormat="1" ht="94.5" x14ac:dyDescent="0.25">
      <c r="A46" s="46"/>
      <c r="B46" s="46"/>
      <c r="C46" s="46"/>
      <c r="D46" s="46"/>
      <c r="E46" s="46">
        <v>49</v>
      </c>
      <c r="F46" s="45" t="s">
        <v>109</v>
      </c>
      <c r="G46" s="45" t="s">
        <v>6</v>
      </c>
      <c r="H46" s="45" t="s">
        <v>395</v>
      </c>
      <c r="I46" s="45" t="s">
        <v>396</v>
      </c>
      <c r="J46" s="45" t="s">
        <v>401</v>
      </c>
      <c r="K46" s="45" t="s">
        <v>92</v>
      </c>
      <c r="L46" s="45" t="s">
        <v>97</v>
      </c>
      <c r="M46" s="45" t="s">
        <v>373</v>
      </c>
      <c r="N46" s="45" t="s">
        <v>339</v>
      </c>
      <c r="O46" s="45" t="s">
        <v>119</v>
      </c>
      <c r="P46" s="45"/>
      <c r="Q46" s="45"/>
      <c r="R46" s="46" t="s">
        <v>156</v>
      </c>
      <c r="S46" s="57" t="s">
        <v>30</v>
      </c>
      <c r="T46" s="57">
        <v>5</v>
      </c>
      <c r="U46" s="57">
        <v>5</v>
      </c>
      <c r="V46" s="57">
        <v>5</v>
      </c>
      <c r="W46" s="57">
        <v>5</v>
      </c>
      <c r="X46" s="90">
        <v>20</v>
      </c>
      <c r="Y46" s="103"/>
      <c r="Z46" s="99"/>
      <c r="AA46" s="99"/>
      <c r="AB46" s="99"/>
      <c r="AC46" s="99"/>
      <c r="AD46" s="99"/>
      <c r="AE46" s="99"/>
      <c r="AF46" s="99"/>
      <c r="AG46" s="99"/>
      <c r="AH46" s="99"/>
      <c r="AI46" s="99"/>
      <c r="AJ46" s="99"/>
      <c r="AK46" s="99"/>
      <c r="AL46" s="99"/>
      <c r="AM46" s="99"/>
      <c r="AN46" s="99"/>
      <c r="AO46" s="99"/>
      <c r="AP46" s="99"/>
    </row>
    <row r="47" spans="1:42" s="55" customFormat="1" ht="110.25" x14ac:dyDescent="0.25">
      <c r="A47" s="46"/>
      <c r="B47" s="46"/>
      <c r="C47" s="46"/>
      <c r="D47" s="46"/>
      <c r="E47" s="46">
        <v>50</v>
      </c>
      <c r="F47" s="45" t="s">
        <v>109</v>
      </c>
      <c r="G47" s="45" t="s">
        <v>6</v>
      </c>
      <c r="H47" s="45" t="s">
        <v>395</v>
      </c>
      <c r="I47" s="45" t="s">
        <v>396</v>
      </c>
      <c r="J47" s="45" t="s">
        <v>401</v>
      </c>
      <c r="K47" s="45" t="s">
        <v>92</v>
      </c>
      <c r="L47" s="45" t="s">
        <v>93</v>
      </c>
      <c r="M47" s="45" t="s">
        <v>374</v>
      </c>
      <c r="N47" s="45" t="s">
        <v>340</v>
      </c>
      <c r="O47" s="45" t="s">
        <v>122</v>
      </c>
      <c r="P47" s="45" t="s">
        <v>113</v>
      </c>
      <c r="Q47" s="45"/>
      <c r="R47" s="46" t="s">
        <v>156</v>
      </c>
      <c r="S47" s="57" t="s">
        <v>30</v>
      </c>
      <c r="T47" s="57">
        <v>1120</v>
      </c>
      <c r="U47" s="57">
        <v>1600</v>
      </c>
      <c r="V47" s="57">
        <v>1600</v>
      </c>
      <c r="W47" s="57">
        <v>1600</v>
      </c>
      <c r="X47" s="90">
        <v>5920</v>
      </c>
      <c r="Y47" s="103"/>
      <c r="Z47" s="99"/>
      <c r="AA47" s="99"/>
      <c r="AB47" s="99"/>
      <c r="AC47" s="99"/>
      <c r="AD47" s="99"/>
      <c r="AE47" s="99"/>
      <c r="AF47" s="99"/>
      <c r="AG47" s="99"/>
      <c r="AH47" s="99"/>
      <c r="AI47" s="99"/>
      <c r="AJ47" s="99"/>
      <c r="AK47" s="99"/>
      <c r="AL47" s="99"/>
      <c r="AM47" s="99"/>
      <c r="AN47" s="99"/>
      <c r="AO47" s="99"/>
      <c r="AP47" s="99"/>
    </row>
    <row r="48" spans="1:42" s="55" customFormat="1" ht="78.75" x14ac:dyDescent="0.25">
      <c r="A48" s="46"/>
      <c r="B48" s="46"/>
      <c r="C48" s="46"/>
      <c r="D48" s="46"/>
      <c r="E48" s="46">
        <v>51</v>
      </c>
      <c r="F48" s="45" t="s">
        <v>109</v>
      </c>
      <c r="G48" s="45" t="s">
        <v>6</v>
      </c>
      <c r="H48" s="45" t="s">
        <v>395</v>
      </c>
      <c r="I48" s="45" t="s">
        <v>396</v>
      </c>
      <c r="J48" s="45" t="s">
        <v>401</v>
      </c>
      <c r="K48" s="45" t="s">
        <v>78</v>
      </c>
      <c r="L48" s="45" t="s">
        <v>83</v>
      </c>
      <c r="M48" s="45" t="s">
        <v>375</v>
      </c>
      <c r="N48" s="45" t="s">
        <v>341</v>
      </c>
      <c r="O48" s="45"/>
      <c r="P48" s="45"/>
      <c r="Q48" s="45"/>
      <c r="R48" s="46" t="s">
        <v>156</v>
      </c>
      <c r="S48" s="57" t="s">
        <v>30</v>
      </c>
      <c r="T48" s="57">
        <v>1</v>
      </c>
      <c r="U48" s="57">
        <v>1</v>
      </c>
      <c r="V48" s="57">
        <v>1</v>
      </c>
      <c r="W48" s="57">
        <v>1</v>
      </c>
      <c r="X48" s="90">
        <v>1</v>
      </c>
      <c r="Y48" s="103"/>
      <c r="Z48" s="99"/>
      <c r="AA48" s="99"/>
      <c r="AB48" s="99"/>
      <c r="AC48" s="99"/>
      <c r="AD48" s="99"/>
      <c r="AE48" s="99"/>
      <c r="AF48" s="99"/>
      <c r="AG48" s="99"/>
      <c r="AH48" s="99"/>
      <c r="AI48" s="99"/>
      <c r="AJ48" s="99"/>
      <c r="AK48" s="99"/>
      <c r="AL48" s="99"/>
      <c r="AM48" s="99"/>
      <c r="AN48" s="99"/>
      <c r="AO48" s="99"/>
      <c r="AP48" s="99"/>
    </row>
    <row r="49" spans="1:42" s="55" customFormat="1" ht="78.75" x14ac:dyDescent="0.25">
      <c r="A49" s="46"/>
      <c r="B49" s="46"/>
      <c r="C49" s="46"/>
      <c r="D49" s="46"/>
      <c r="E49" s="46">
        <v>52</v>
      </c>
      <c r="F49" s="45" t="s">
        <v>109</v>
      </c>
      <c r="G49" s="45" t="s">
        <v>6</v>
      </c>
      <c r="H49" s="45" t="s">
        <v>395</v>
      </c>
      <c r="I49" s="45" t="s">
        <v>396</v>
      </c>
      <c r="J49" s="45" t="s">
        <v>401</v>
      </c>
      <c r="K49" s="45" t="s">
        <v>85</v>
      </c>
      <c r="L49" s="45" t="s">
        <v>88</v>
      </c>
      <c r="M49" s="45" t="s">
        <v>376</v>
      </c>
      <c r="N49" s="45" t="s">
        <v>209</v>
      </c>
      <c r="O49" s="45" t="s">
        <v>108</v>
      </c>
      <c r="P49" s="45"/>
      <c r="Q49" s="45"/>
      <c r="R49" s="46" t="s">
        <v>156</v>
      </c>
      <c r="S49" s="57" t="s">
        <v>30</v>
      </c>
      <c r="T49" s="57">
        <v>5</v>
      </c>
      <c r="U49" s="57">
        <v>5</v>
      </c>
      <c r="V49" s="57">
        <v>5</v>
      </c>
      <c r="W49" s="57">
        <v>5</v>
      </c>
      <c r="X49" s="90">
        <v>20</v>
      </c>
      <c r="Y49" s="103"/>
      <c r="Z49" s="99"/>
      <c r="AA49" s="99"/>
      <c r="AB49" s="99"/>
      <c r="AC49" s="99"/>
      <c r="AD49" s="99"/>
      <c r="AE49" s="99"/>
      <c r="AF49" s="99"/>
      <c r="AG49" s="99"/>
      <c r="AH49" s="99"/>
      <c r="AI49" s="99"/>
      <c r="AJ49" s="99"/>
      <c r="AK49" s="99"/>
      <c r="AL49" s="99"/>
      <c r="AM49" s="99"/>
      <c r="AN49" s="99"/>
      <c r="AO49" s="99"/>
      <c r="AP49" s="99"/>
    </row>
    <row r="50" spans="1:42" s="55" customFormat="1" ht="78.75" x14ac:dyDescent="0.25">
      <c r="A50" s="46"/>
      <c r="B50" s="46"/>
      <c r="C50" s="46"/>
      <c r="D50" s="46"/>
      <c r="E50" s="46">
        <v>53</v>
      </c>
      <c r="F50" s="45" t="s">
        <v>109</v>
      </c>
      <c r="G50" s="45" t="s">
        <v>6</v>
      </c>
      <c r="H50" s="45" t="s">
        <v>395</v>
      </c>
      <c r="I50" s="45" t="s">
        <v>396</v>
      </c>
      <c r="J50" s="45" t="s">
        <v>401</v>
      </c>
      <c r="K50" s="45" t="s">
        <v>59</v>
      </c>
      <c r="L50" s="45" t="s">
        <v>210</v>
      </c>
      <c r="M50" s="45" t="s">
        <v>377</v>
      </c>
      <c r="N50" s="45" t="s">
        <v>342</v>
      </c>
      <c r="O50" s="45"/>
      <c r="P50" s="45"/>
      <c r="Q50" s="45"/>
      <c r="R50" s="46" t="s">
        <v>156</v>
      </c>
      <c r="S50" s="57" t="s">
        <v>30</v>
      </c>
      <c r="T50" s="57">
        <v>6</v>
      </c>
      <c r="U50" s="57">
        <v>5</v>
      </c>
      <c r="V50" s="57">
        <v>5</v>
      </c>
      <c r="W50" s="57">
        <v>5</v>
      </c>
      <c r="X50" s="90">
        <v>21</v>
      </c>
      <c r="Y50" s="103"/>
      <c r="Z50" s="99"/>
      <c r="AA50" s="99"/>
      <c r="AB50" s="99"/>
      <c r="AC50" s="99"/>
      <c r="AD50" s="99"/>
      <c r="AE50" s="99"/>
      <c r="AF50" s="99"/>
      <c r="AG50" s="99"/>
      <c r="AH50" s="99"/>
      <c r="AI50" s="99"/>
      <c r="AJ50" s="99"/>
      <c r="AK50" s="99"/>
      <c r="AL50" s="99"/>
      <c r="AM50" s="99"/>
      <c r="AN50" s="99"/>
      <c r="AO50" s="99"/>
      <c r="AP50" s="99"/>
    </row>
    <row r="51" spans="1:42" s="55" customFormat="1" ht="78.75" x14ac:dyDescent="0.25">
      <c r="A51" s="46"/>
      <c r="B51" s="46"/>
      <c r="C51" s="46"/>
      <c r="D51" s="46"/>
      <c r="E51" s="46">
        <v>54</v>
      </c>
      <c r="F51" s="45" t="s">
        <v>109</v>
      </c>
      <c r="G51" s="45" t="s">
        <v>6</v>
      </c>
      <c r="H51" s="45" t="s">
        <v>395</v>
      </c>
      <c r="I51" s="45" t="s">
        <v>396</v>
      </c>
      <c r="J51" s="45" t="s">
        <v>401</v>
      </c>
      <c r="K51" s="45" t="s">
        <v>59</v>
      </c>
      <c r="L51" s="45" t="s">
        <v>210</v>
      </c>
      <c r="M51" s="45" t="s">
        <v>378</v>
      </c>
      <c r="N51" s="45" t="s">
        <v>343</v>
      </c>
      <c r="O51" s="45"/>
      <c r="P51" s="45"/>
      <c r="Q51" s="45"/>
      <c r="R51" s="46" t="s">
        <v>156</v>
      </c>
      <c r="S51" s="57" t="s">
        <v>30</v>
      </c>
      <c r="T51" s="57">
        <v>6</v>
      </c>
      <c r="U51" s="57">
        <v>8</v>
      </c>
      <c r="V51" s="57">
        <v>10</v>
      </c>
      <c r="W51" s="57">
        <v>12</v>
      </c>
      <c r="X51" s="90">
        <v>36</v>
      </c>
      <c r="Y51" s="103"/>
      <c r="Z51" s="99"/>
      <c r="AA51" s="99"/>
      <c r="AB51" s="99"/>
      <c r="AC51" s="99"/>
      <c r="AD51" s="99"/>
      <c r="AE51" s="99"/>
      <c r="AF51" s="99"/>
      <c r="AG51" s="99"/>
      <c r="AH51" s="99"/>
      <c r="AI51" s="99"/>
      <c r="AJ51" s="99"/>
      <c r="AK51" s="99"/>
      <c r="AL51" s="99"/>
      <c r="AM51" s="99"/>
      <c r="AN51" s="99"/>
      <c r="AO51" s="99"/>
      <c r="AP51" s="99"/>
    </row>
    <row r="52" spans="1:42" s="55" customFormat="1" ht="78.75" x14ac:dyDescent="0.25">
      <c r="A52" s="46"/>
      <c r="B52" s="46"/>
      <c r="C52" s="46"/>
      <c r="D52" s="46"/>
      <c r="E52" s="46">
        <v>55</v>
      </c>
      <c r="F52" s="45" t="s">
        <v>109</v>
      </c>
      <c r="G52" s="45" t="s">
        <v>6</v>
      </c>
      <c r="H52" s="45" t="s">
        <v>395</v>
      </c>
      <c r="I52" s="45" t="s">
        <v>396</v>
      </c>
      <c r="J52" s="45" t="s">
        <v>401</v>
      </c>
      <c r="K52" s="45" t="s">
        <v>92</v>
      </c>
      <c r="L52" s="45" t="s">
        <v>97</v>
      </c>
      <c r="M52" s="45" t="s">
        <v>379</v>
      </c>
      <c r="N52" s="45" t="s">
        <v>402</v>
      </c>
      <c r="O52" s="45"/>
      <c r="P52" s="45"/>
      <c r="Q52" s="45"/>
      <c r="R52" s="46" t="s">
        <v>156</v>
      </c>
      <c r="S52" s="57" t="s">
        <v>30</v>
      </c>
      <c r="T52" s="57">
        <v>1</v>
      </c>
      <c r="U52" s="57">
        <v>1</v>
      </c>
      <c r="V52" s="57">
        <v>1</v>
      </c>
      <c r="W52" s="57">
        <v>1</v>
      </c>
      <c r="X52" s="90">
        <v>1</v>
      </c>
      <c r="Y52" s="103"/>
      <c r="Z52" s="99"/>
      <c r="AA52" s="99"/>
      <c r="AB52" s="99"/>
      <c r="AC52" s="99"/>
      <c r="AD52" s="99"/>
      <c r="AE52" s="99"/>
      <c r="AF52" s="99"/>
      <c r="AG52" s="99"/>
      <c r="AH52" s="99"/>
      <c r="AI52" s="99"/>
      <c r="AJ52" s="99"/>
      <c r="AK52" s="99"/>
      <c r="AL52" s="99"/>
      <c r="AM52" s="99"/>
      <c r="AN52" s="99"/>
      <c r="AO52" s="99"/>
      <c r="AP52" s="99"/>
    </row>
    <row r="53" spans="1:42" s="55" customFormat="1" ht="94.5" x14ac:dyDescent="0.25">
      <c r="A53" s="46"/>
      <c r="B53" s="46"/>
      <c r="C53" s="46"/>
      <c r="D53" s="46"/>
      <c r="E53" s="46">
        <v>56</v>
      </c>
      <c r="F53" s="45" t="s">
        <v>109</v>
      </c>
      <c r="G53" s="45" t="s">
        <v>6</v>
      </c>
      <c r="H53" s="45" t="s">
        <v>395</v>
      </c>
      <c r="I53" s="45" t="s">
        <v>396</v>
      </c>
      <c r="J53" s="45" t="s">
        <v>401</v>
      </c>
      <c r="K53" s="45" t="s">
        <v>78</v>
      </c>
      <c r="L53" s="45" t="s">
        <v>81</v>
      </c>
      <c r="M53" s="45" t="s">
        <v>380</v>
      </c>
      <c r="N53" s="45" t="s">
        <v>211</v>
      </c>
      <c r="O53" s="45"/>
      <c r="P53" s="45"/>
      <c r="Q53" s="45"/>
      <c r="R53" s="46" t="s">
        <v>156</v>
      </c>
      <c r="S53" s="57" t="s">
        <v>30</v>
      </c>
      <c r="T53" s="57">
        <v>1</v>
      </c>
      <c r="U53" s="57">
        <v>1</v>
      </c>
      <c r="V53" s="57">
        <v>1</v>
      </c>
      <c r="W53" s="57">
        <v>1</v>
      </c>
      <c r="X53" s="90">
        <v>4</v>
      </c>
      <c r="Y53" s="103"/>
      <c r="Z53" s="99"/>
      <c r="AA53" s="99"/>
      <c r="AB53" s="99"/>
      <c r="AC53" s="99"/>
      <c r="AD53" s="99"/>
      <c r="AE53" s="99"/>
      <c r="AF53" s="99"/>
      <c r="AG53" s="99"/>
      <c r="AH53" s="99"/>
      <c r="AI53" s="99"/>
      <c r="AJ53" s="99"/>
      <c r="AK53" s="99"/>
      <c r="AL53" s="99"/>
      <c r="AM53" s="99"/>
      <c r="AN53" s="99"/>
      <c r="AO53" s="99"/>
      <c r="AP53" s="99"/>
    </row>
    <row r="54" spans="1:42" s="55" customFormat="1" ht="94.5" x14ac:dyDescent="0.25">
      <c r="A54" s="46"/>
      <c r="B54" s="46"/>
      <c r="C54" s="46"/>
      <c r="D54" s="46"/>
      <c r="E54" s="46">
        <v>57</v>
      </c>
      <c r="F54" s="45" t="s">
        <v>109</v>
      </c>
      <c r="G54" s="45" t="s">
        <v>6</v>
      </c>
      <c r="H54" s="45" t="s">
        <v>395</v>
      </c>
      <c r="I54" s="45" t="s">
        <v>396</v>
      </c>
      <c r="J54" s="45" t="s">
        <v>401</v>
      </c>
      <c r="K54" s="45" t="s">
        <v>66</v>
      </c>
      <c r="L54" s="45" t="s">
        <v>69</v>
      </c>
      <c r="M54" s="45" t="s">
        <v>381</v>
      </c>
      <c r="N54" s="45" t="s">
        <v>212</v>
      </c>
      <c r="O54" s="45"/>
      <c r="P54" s="45"/>
      <c r="Q54" s="45"/>
      <c r="R54" s="46" t="s">
        <v>156</v>
      </c>
      <c r="S54" s="57" t="s">
        <v>30</v>
      </c>
      <c r="T54" s="57">
        <v>100</v>
      </c>
      <c r="U54" s="57">
        <v>100</v>
      </c>
      <c r="V54" s="57">
        <v>100</v>
      </c>
      <c r="W54" s="57">
        <v>100</v>
      </c>
      <c r="X54" s="90">
        <v>400</v>
      </c>
      <c r="Y54" s="103"/>
      <c r="Z54" s="99"/>
      <c r="AA54" s="99"/>
      <c r="AB54" s="99"/>
      <c r="AC54" s="99"/>
      <c r="AD54" s="99"/>
      <c r="AE54" s="99"/>
      <c r="AF54" s="99"/>
      <c r="AG54" s="99"/>
      <c r="AH54" s="99"/>
      <c r="AI54" s="99"/>
      <c r="AJ54" s="99"/>
      <c r="AK54" s="99"/>
      <c r="AL54" s="99"/>
      <c r="AM54" s="99"/>
      <c r="AN54" s="99"/>
      <c r="AO54" s="99"/>
      <c r="AP54" s="99"/>
    </row>
    <row r="55" spans="1:42" s="55" customFormat="1" ht="157.5" x14ac:dyDescent="0.25">
      <c r="A55" s="46"/>
      <c r="B55" s="46"/>
      <c r="C55" s="46"/>
      <c r="D55" s="46"/>
      <c r="E55" s="46">
        <v>58</v>
      </c>
      <c r="F55" s="45" t="s">
        <v>109</v>
      </c>
      <c r="G55" s="45" t="s">
        <v>6</v>
      </c>
      <c r="H55" s="45" t="s">
        <v>395</v>
      </c>
      <c r="I55" s="45" t="s">
        <v>396</v>
      </c>
      <c r="J55" s="88" t="s">
        <v>400</v>
      </c>
      <c r="K55" s="45" t="s">
        <v>92</v>
      </c>
      <c r="L55" s="45" t="s">
        <v>95</v>
      </c>
      <c r="M55" s="45" t="s">
        <v>382</v>
      </c>
      <c r="N55" s="45" t="s">
        <v>213</v>
      </c>
      <c r="O55" s="45"/>
      <c r="P55" s="45"/>
      <c r="Q55" s="45"/>
      <c r="R55" s="46" t="s">
        <v>194</v>
      </c>
      <c r="S55" s="57">
        <v>0</v>
      </c>
      <c r="T55" s="80">
        <v>1</v>
      </c>
      <c r="U55" s="80">
        <v>1</v>
      </c>
      <c r="V55" s="80">
        <v>1</v>
      </c>
      <c r="W55" s="80">
        <v>1</v>
      </c>
      <c r="X55" s="92">
        <v>1</v>
      </c>
      <c r="Y55" s="103"/>
      <c r="Z55" s="99"/>
      <c r="AA55" s="99"/>
      <c r="AB55" s="99"/>
      <c r="AC55" s="99"/>
      <c r="AD55" s="99"/>
      <c r="AE55" s="99"/>
      <c r="AF55" s="99"/>
      <c r="AG55" s="99"/>
      <c r="AH55" s="99"/>
      <c r="AI55" s="99"/>
      <c r="AJ55" s="99"/>
      <c r="AK55" s="99"/>
      <c r="AL55" s="99"/>
      <c r="AM55" s="99"/>
      <c r="AN55" s="99"/>
      <c r="AO55" s="99"/>
      <c r="AP55" s="99"/>
    </row>
    <row r="56" spans="1:42" s="55" customFormat="1" ht="173.25" x14ac:dyDescent="0.25">
      <c r="A56" s="46"/>
      <c r="B56" s="46"/>
      <c r="C56" s="46"/>
      <c r="D56" s="46"/>
      <c r="E56" s="46">
        <v>59</v>
      </c>
      <c r="F56" s="45" t="s">
        <v>109</v>
      </c>
      <c r="G56" s="45" t="s">
        <v>6</v>
      </c>
      <c r="H56" s="45" t="s">
        <v>395</v>
      </c>
      <c r="I56" s="45" t="s">
        <v>396</v>
      </c>
      <c r="J56" s="88" t="s">
        <v>400</v>
      </c>
      <c r="K56" s="45" t="s">
        <v>92</v>
      </c>
      <c r="L56" s="45" t="s">
        <v>95</v>
      </c>
      <c r="M56" s="45" t="s">
        <v>383</v>
      </c>
      <c r="N56" s="45" t="s">
        <v>214</v>
      </c>
      <c r="O56" s="45"/>
      <c r="P56" s="45"/>
      <c r="Q56" s="45"/>
      <c r="R56" s="46" t="s">
        <v>156</v>
      </c>
      <c r="S56" s="57">
        <v>45</v>
      </c>
      <c r="T56" s="57">
        <v>20</v>
      </c>
      <c r="U56" s="57">
        <v>25</v>
      </c>
      <c r="V56" s="57">
        <v>25</v>
      </c>
      <c r="W56" s="57">
        <v>25</v>
      </c>
      <c r="X56" s="90">
        <v>95</v>
      </c>
      <c r="Y56" s="103"/>
      <c r="Z56" s="99"/>
      <c r="AA56" s="99"/>
      <c r="AB56" s="99"/>
      <c r="AC56" s="99"/>
      <c r="AD56" s="99"/>
      <c r="AE56" s="99"/>
      <c r="AF56" s="99"/>
      <c r="AG56" s="99"/>
      <c r="AH56" s="99"/>
      <c r="AI56" s="99"/>
      <c r="AJ56" s="99"/>
      <c r="AK56" s="99"/>
      <c r="AL56" s="99"/>
      <c r="AM56" s="99"/>
      <c r="AN56" s="99"/>
      <c r="AO56" s="99"/>
      <c r="AP56" s="99"/>
    </row>
    <row r="57" spans="1:42" s="55" customFormat="1" ht="110.25" x14ac:dyDescent="0.25">
      <c r="A57" s="46"/>
      <c r="B57" s="46"/>
      <c r="C57" s="46"/>
      <c r="D57" s="46"/>
      <c r="E57" s="46">
        <v>60</v>
      </c>
      <c r="F57" s="45" t="s">
        <v>109</v>
      </c>
      <c r="G57" s="45" t="s">
        <v>6</v>
      </c>
      <c r="H57" s="45" t="s">
        <v>395</v>
      </c>
      <c r="I57" s="45" t="s">
        <v>396</v>
      </c>
      <c r="J57" s="45" t="s">
        <v>401</v>
      </c>
      <c r="K57" s="45" t="s">
        <v>78</v>
      </c>
      <c r="L57" s="45" t="s">
        <v>83</v>
      </c>
      <c r="M57" s="45" t="s">
        <v>384</v>
      </c>
      <c r="N57" s="45" t="s">
        <v>215</v>
      </c>
      <c r="O57" s="45"/>
      <c r="P57" s="45"/>
      <c r="Q57" s="45"/>
      <c r="R57" s="46" t="s">
        <v>156</v>
      </c>
      <c r="S57" s="57">
        <v>12</v>
      </c>
      <c r="T57" s="57">
        <v>14</v>
      </c>
      <c r="U57" s="57">
        <v>16</v>
      </c>
      <c r="V57" s="57">
        <v>18</v>
      </c>
      <c r="W57" s="57">
        <v>20</v>
      </c>
      <c r="X57" s="90">
        <v>68</v>
      </c>
      <c r="Y57" s="103"/>
      <c r="Z57" s="99"/>
      <c r="AA57" s="99"/>
      <c r="AB57" s="99"/>
      <c r="AC57" s="99"/>
      <c r="AD57" s="99"/>
      <c r="AE57" s="99"/>
      <c r="AF57" s="99"/>
      <c r="AG57" s="99"/>
      <c r="AH57" s="99"/>
      <c r="AI57" s="99"/>
      <c r="AJ57" s="99"/>
      <c r="AK57" s="99"/>
      <c r="AL57" s="99"/>
      <c r="AM57" s="99"/>
      <c r="AN57" s="99"/>
      <c r="AO57" s="99"/>
      <c r="AP57" s="99"/>
    </row>
    <row r="58" spans="1:42" s="55" customFormat="1" ht="110.25" x14ac:dyDescent="0.25">
      <c r="A58" s="46"/>
      <c r="B58" s="46"/>
      <c r="C58" s="46"/>
      <c r="D58" s="46"/>
      <c r="E58" s="46">
        <v>61</v>
      </c>
      <c r="F58" s="45" t="s">
        <v>109</v>
      </c>
      <c r="G58" s="45" t="s">
        <v>6</v>
      </c>
      <c r="H58" s="45" t="s">
        <v>395</v>
      </c>
      <c r="I58" s="45" t="s">
        <v>396</v>
      </c>
      <c r="J58" s="45" t="s">
        <v>401</v>
      </c>
      <c r="K58" s="45" t="s">
        <v>78</v>
      </c>
      <c r="L58" s="45" t="s">
        <v>83</v>
      </c>
      <c r="M58" s="45" t="s">
        <v>384</v>
      </c>
      <c r="N58" s="59" t="s">
        <v>216</v>
      </c>
      <c r="O58" s="45"/>
      <c r="P58" s="45"/>
      <c r="Q58" s="45"/>
      <c r="R58" s="46" t="s">
        <v>156</v>
      </c>
      <c r="S58" s="60">
        <v>6</v>
      </c>
      <c r="T58" s="60">
        <v>8</v>
      </c>
      <c r="U58" s="60">
        <v>10</v>
      </c>
      <c r="V58" s="60">
        <v>12</v>
      </c>
      <c r="W58" s="60">
        <v>14</v>
      </c>
      <c r="X58" s="93">
        <v>44</v>
      </c>
      <c r="Y58" s="103"/>
      <c r="Z58" s="99"/>
      <c r="AA58" s="99"/>
      <c r="AB58" s="99"/>
      <c r="AC58" s="99"/>
      <c r="AD58" s="99"/>
      <c r="AE58" s="99"/>
      <c r="AF58" s="99"/>
      <c r="AG58" s="99"/>
      <c r="AH58" s="99"/>
      <c r="AI58" s="99"/>
      <c r="AJ58" s="99"/>
      <c r="AK58" s="99"/>
      <c r="AL58" s="99"/>
      <c r="AM58" s="99"/>
      <c r="AN58" s="99"/>
      <c r="AO58" s="99"/>
      <c r="AP58" s="99"/>
    </row>
    <row r="59" spans="1:42" s="55" customFormat="1" ht="110.25" x14ac:dyDescent="0.25">
      <c r="A59" s="46"/>
      <c r="B59" s="46"/>
      <c r="C59" s="46"/>
      <c r="D59" s="46"/>
      <c r="E59" s="46">
        <v>63</v>
      </c>
      <c r="F59" s="45" t="s">
        <v>109</v>
      </c>
      <c r="G59" s="45" t="s">
        <v>6</v>
      </c>
      <c r="H59" s="45" t="s">
        <v>395</v>
      </c>
      <c r="I59" s="45" t="s">
        <v>396</v>
      </c>
      <c r="J59" s="45" t="s">
        <v>401</v>
      </c>
      <c r="K59" s="45" t="s">
        <v>78</v>
      </c>
      <c r="L59" s="45" t="s">
        <v>83</v>
      </c>
      <c r="M59" s="45" t="s">
        <v>384</v>
      </c>
      <c r="N59" s="45" t="s">
        <v>344</v>
      </c>
      <c r="O59" s="45"/>
      <c r="P59" s="45"/>
      <c r="Q59" s="45"/>
      <c r="R59" s="46" t="s">
        <v>156</v>
      </c>
      <c r="S59" s="57">
        <v>10</v>
      </c>
      <c r="T59" s="57">
        <v>12</v>
      </c>
      <c r="U59" s="57">
        <v>14</v>
      </c>
      <c r="V59" s="57">
        <v>16</v>
      </c>
      <c r="W59" s="57">
        <v>18</v>
      </c>
      <c r="X59" s="90">
        <v>18</v>
      </c>
      <c r="Y59" s="103"/>
      <c r="Z59" s="99"/>
      <c r="AA59" s="99"/>
      <c r="AB59" s="99"/>
      <c r="AC59" s="99"/>
      <c r="AD59" s="99"/>
      <c r="AE59" s="99"/>
      <c r="AF59" s="99"/>
      <c r="AG59" s="99"/>
      <c r="AH59" s="99"/>
      <c r="AI59" s="99"/>
      <c r="AJ59" s="99"/>
      <c r="AK59" s="99"/>
      <c r="AL59" s="99"/>
      <c r="AM59" s="99"/>
      <c r="AN59" s="99"/>
      <c r="AO59" s="99"/>
      <c r="AP59" s="99"/>
    </row>
    <row r="60" spans="1:42" s="55" customFormat="1" ht="110.25" x14ac:dyDescent="0.25">
      <c r="A60" s="46"/>
      <c r="B60" s="46"/>
      <c r="C60" s="46"/>
      <c r="D60" s="46"/>
      <c r="E60" s="46">
        <v>64</v>
      </c>
      <c r="F60" s="45" t="s">
        <v>109</v>
      </c>
      <c r="G60" s="45" t="s">
        <v>6</v>
      </c>
      <c r="H60" s="45" t="s">
        <v>395</v>
      </c>
      <c r="I60" s="45" t="s">
        <v>396</v>
      </c>
      <c r="J60" s="45" t="s">
        <v>401</v>
      </c>
      <c r="K60" s="45" t="s">
        <v>78</v>
      </c>
      <c r="L60" s="45" t="s">
        <v>83</v>
      </c>
      <c r="M60" s="45" t="s">
        <v>384</v>
      </c>
      <c r="N60" s="45" t="s">
        <v>217</v>
      </c>
      <c r="O60" s="45"/>
      <c r="P60" s="45"/>
      <c r="Q60" s="45"/>
      <c r="R60" s="46" t="s">
        <v>156</v>
      </c>
      <c r="S60" s="57">
        <v>5426892</v>
      </c>
      <c r="T60" s="57">
        <v>6100000</v>
      </c>
      <c r="U60" s="57">
        <v>6600000</v>
      </c>
      <c r="V60" s="57">
        <v>7100000</v>
      </c>
      <c r="W60" s="57">
        <v>7600000</v>
      </c>
      <c r="X60" s="90">
        <v>7600000</v>
      </c>
      <c r="Y60" s="103"/>
      <c r="Z60" s="99"/>
      <c r="AA60" s="99"/>
      <c r="AB60" s="99"/>
      <c r="AC60" s="99"/>
      <c r="AD60" s="99"/>
      <c r="AE60" s="99"/>
      <c r="AF60" s="99"/>
      <c r="AG60" s="99"/>
      <c r="AH60" s="99"/>
      <c r="AI60" s="99"/>
      <c r="AJ60" s="99"/>
      <c r="AK60" s="99"/>
      <c r="AL60" s="99"/>
      <c r="AM60" s="99"/>
      <c r="AN60" s="99"/>
      <c r="AO60" s="99"/>
      <c r="AP60" s="99"/>
    </row>
    <row r="61" spans="1:42" s="55" customFormat="1" ht="78.75" x14ac:dyDescent="0.25">
      <c r="A61" s="46"/>
      <c r="B61" s="46"/>
      <c r="C61" s="46"/>
      <c r="D61" s="46"/>
      <c r="E61" s="46">
        <v>65</v>
      </c>
      <c r="F61" s="45" t="s">
        <v>109</v>
      </c>
      <c r="G61" s="45" t="s">
        <v>6</v>
      </c>
      <c r="H61" s="45" t="s">
        <v>395</v>
      </c>
      <c r="I61" s="45" t="s">
        <v>396</v>
      </c>
      <c r="J61" s="45" t="s">
        <v>401</v>
      </c>
      <c r="K61" s="45" t="s">
        <v>66</v>
      </c>
      <c r="L61" s="45" t="s">
        <v>69</v>
      </c>
      <c r="M61" s="45" t="s">
        <v>385</v>
      </c>
      <c r="N61" s="45" t="s">
        <v>218</v>
      </c>
      <c r="O61" s="45" t="s">
        <v>108</v>
      </c>
      <c r="P61" s="45"/>
      <c r="Q61" s="45"/>
      <c r="R61" s="46" t="s">
        <v>156</v>
      </c>
      <c r="S61" s="57">
        <v>14</v>
      </c>
      <c r="T61" s="57">
        <v>25</v>
      </c>
      <c r="U61" s="57">
        <v>30</v>
      </c>
      <c r="V61" s="57">
        <v>30</v>
      </c>
      <c r="W61" s="57">
        <v>30</v>
      </c>
      <c r="X61" s="90">
        <v>115</v>
      </c>
      <c r="Y61" s="103"/>
      <c r="Z61" s="99"/>
      <c r="AA61" s="99"/>
      <c r="AB61" s="99"/>
      <c r="AC61" s="99"/>
      <c r="AD61" s="99"/>
      <c r="AE61" s="99"/>
      <c r="AF61" s="99"/>
      <c r="AG61" s="99"/>
      <c r="AH61" s="99"/>
      <c r="AI61" s="99"/>
      <c r="AJ61" s="99"/>
      <c r="AK61" s="99"/>
      <c r="AL61" s="99"/>
      <c r="AM61" s="99"/>
      <c r="AN61" s="99"/>
      <c r="AO61" s="99"/>
      <c r="AP61" s="99"/>
    </row>
    <row r="62" spans="1:42" s="55" customFormat="1" ht="94.5" x14ac:dyDescent="0.25">
      <c r="A62" s="46"/>
      <c r="B62" s="46"/>
      <c r="C62" s="46"/>
      <c r="D62" s="46"/>
      <c r="E62" s="46">
        <v>66</v>
      </c>
      <c r="F62" s="45" t="s">
        <v>109</v>
      </c>
      <c r="G62" s="45" t="s">
        <v>6</v>
      </c>
      <c r="H62" s="45" t="s">
        <v>395</v>
      </c>
      <c r="I62" s="45" t="s">
        <v>396</v>
      </c>
      <c r="J62" s="88" t="s">
        <v>400</v>
      </c>
      <c r="K62" s="45" t="s">
        <v>73</v>
      </c>
      <c r="L62" s="45" t="s">
        <v>76</v>
      </c>
      <c r="M62" s="45" t="s">
        <v>386</v>
      </c>
      <c r="N62" s="45" t="s">
        <v>219</v>
      </c>
      <c r="O62" s="45"/>
      <c r="P62" s="45"/>
      <c r="Q62" s="45"/>
      <c r="R62" s="46" t="s">
        <v>156</v>
      </c>
      <c r="S62" s="57">
        <v>14110</v>
      </c>
      <c r="T62" s="57">
        <v>14500</v>
      </c>
      <c r="U62" s="57">
        <v>15000</v>
      </c>
      <c r="V62" s="57">
        <v>15500</v>
      </c>
      <c r="W62" s="57">
        <v>16000</v>
      </c>
      <c r="X62" s="90">
        <v>16000</v>
      </c>
      <c r="Y62" s="103"/>
      <c r="Z62" s="99"/>
      <c r="AA62" s="99"/>
      <c r="AB62" s="99"/>
      <c r="AC62" s="99"/>
      <c r="AD62" s="99"/>
      <c r="AE62" s="99"/>
      <c r="AF62" s="99"/>
      <c r="AG62" s="99"/>
      <c r="AH62" s="99"/>
      <c r="AI62" s="99"/>
      <c r="AJ62" s="99"/>
      <c r="AK62" s="99"/>
      <c r="AL62" s="99"/>
      <c r="AM62" s="99"/>
      <c r="AN62" s="99"/>
      <c r="AO62" s="99"/>
      <c r="AP62" s="99"/>
    </row>
    <row r="63" spans="1:42" s="55" customFormat="1" ht="94.5" x14ac:dyDescent="0.25">
      <c r="A63" s="46"/>
      <c r="B63" s="46"/>
      <c r="C63" s="46"/>
      <c r="D63" s="46"/>
      <c r="E63" s="46">
        <v>67</v>
      </c>
      <c r="F63" s="45" t="s">
        <v>109</v>
      </c>
      <c r="G63" s="45" t="s">
        <v>6</v>
      </c>
      <c r="H63" s="45" t="s">
        <v>395</v>
      </c>
      <c r="I63" s="45" t="s">
        <v>396</v>
      </c>
      <c r="J63" s="88" t="s">
        <v>400</v>
      </c>
      <c r="K63" s="45" t="s">
        <v>73</v>
      </c>
      <c r="L63" s="45" t="s">
        <v>76</v>
      </c>
      <c r="M63" s="45" t="s">
        <v>387</v>
      </c>
      <c r="N63" s="45" t="s">
        <v>220</v>
      </c>
      <c r="O63" s="45"/>
      <c r="P63" s="45"/>
      <c r="Q63" s="45"/>
      <c r="R63" s="46" t="s">
        <v>156</v>
      </c>
      <c r="S63" s="57">
        <v>100</v>
      </c>
      <c r="T63" s="57">
        <v>200</v>
      </c>
      <c r="U63" s="57">
        <v>100</v>
      </c>
      <c r="V63" s="57">
        <v>100</v>
      </c>
      <c r="W63" s="57">
        <v>100</v>
      </c>
      <c r="X63" s="90">
        <v>500</v>
      </c>
      <c r="Y63" s="103"/>
      <c r="Z63" s="99"/>
      <c r="AA63" s="99"/>
      <c r="AB63" s="99"/>
      <c r="AC63" s="99"/>
      <c r="AD63" s="99"/>
      <c r="AE63" s="99"/>
      <c r="AF63" s="99"/>
      <c r="AG63" s="99"/>
      <c r="AH63" s="99"/>
      <c r="AI63" s="99"/>
      <c r="AJ63" s="99"/>
      <c r="AK63" s="99"/>
      <c r="AL63" s="99"/>
      <c r="AM63" s="99"/>
      <c r="AN63" s="99"/>
      <c r="AO63" s="99"/>
      <c r="AP63" s="99"/>
    </row>
    <row r="64" spans="1:42" s="55" customFormat="1" ht="78.75" x14ac:dyDescent="0.25">
      <c r="A64" s="46"/>
      <c r="B64" s="46"/>
      <c r="C64" s="46"/>
      <c r="D64" s="46"/>
      <c r="E64" s="46">
        <v>68</v>
      </c>
      <c r="F64" s="45" t="s">
        <v>109</v>
      </c>
      <c r="G64" s="45" t="s">
        <v>6</v>
      </c>
      <c r="H64" s="45" t="s">
        <v>395</v>
      </c>
      <c r="I64" s="45" t="s">
        <v>396</v>
      </c>
      <c r="J64" s="45" t="s">
        <v>401</v>
      </c>
      <c r="K64" s="45" t="s">
        <v>92</v>
      </c>
      <c r="L64" s="45" t="s">
        <v>97</v>
      </c>
      <c r="M64" s="45" t="s">
        <v>388</v>
      </c>
      <c r="N64" s="45" t="s">
        <v>221</v>
      </c>
      <c r="O64" s="45" t="s">
        <v>122</v>
      </c>
      <c r="P64" s="45" t="s">
        <v>116</v>
      </c>
      <c r="Q64" s="45"/>
      <c r="R64" s="46" t="s">
        <v>156</v>
      </c>
      <c r="S64" s="57" t="s">
        <v>30</v>
      </c>
      <c r="T64" s="57">
        <v>300</v>
      </c>
      <c r="U64" s="57">
        <v>300</v>
      </c>
      <c r="V64" s="57">
        <v>300</v>
      </c>
      <c r="W64" s="57">
        <v>300</v>
      </c>
      <c r="X64" s="90">
        <v>1200</v>
      </c>
      <c r="Y64" s="103"/>
      <c r="Z64" s="99"/>
      <c r="AA64" s="99"/>
      <c r="AB64" s="99"/>
      <c r="AC64" s="99"/>
      <c r="AD64" s="99"/>
      <c r="AE64" s="99"/>
      <c r="AF64" s="99"/>
      <c r="AG64" s="99"/>
      <c r="AH64" s="99"/>
      <c r="AI64" s="99"/>
      <c r="AJ64" s="99"/>
      <c r="AK64" s="99"/>
      <c r="AL64" s="99"/>
      <c r="AM64" s="99"/>
      <c r="AN64" s="99"/>
      <c r="AO64" s="99"/>
      <c r="AP64" s="99"/>
    </row>
    <row r="65" spans="1:42" s="55" customFormat="1" ht="157.5" x14ac:dyDescent="0.25">
      <c r="A65" s="46"/>
      <c r="B65" s="46"/>
      <c r="C65" s="46"/>
      <c r="D65" s="46"/>
      <c r="E65" s="46">
        <v>69</v>
      </c>
      <c r="F65" s="45" t="s">
        <v>109</v>
      </c>
      <c r="G65" s="45" t="s">
        <v>6</v>
      </c>
      <c r="H65" s="45" t="s">
        <v>395</v>
      </c>
      <c r="I65" s="45" t="s">
        <v>396</v>
      </c>
      <c r="J65" s="45" t="s">
        <v>401</v>
      </c>
      <c r="K65" s="45" t="s">
        <v>66</v>
      </c>
      <c r="L65" s="45" t="s">
        <v>69</v>
      </c>
      <c r="M65" s="45" t="s">
        <v>389</v>
      </c>
      <c r="N65" s="45" t="s">
        <v>222</v>
      </c>
      <c r="O65" s="45" t="s">
        <v>122</v>
      </c>
      <c r="P65" s="45"/>
      <c r="Q65" s="45"/>
      <c r="R65" s="46" t="s">
        <v>156</v>
      </c>
      <c r="S65" s="57">
        <v>56</v>
      </c>
      <c r="T65" s="57">
        <v>40</v>
      </c>
      <c r="U65" s="57">
        <v>40</v>
      </c>
      <c r="V65" s="57">
        <v>40</v>
      </c>
      <c r="W65" s="57">
        <v>40</v>
      </c>
      <c r="X65" s="90">
        <v>160</v>
      </c>
      <c r="Y65" s="103"/>
      <c r="Z65" s="99"/>
      <c r="AA65" s="99"/>
      <c r="AB65" s="99"/>
      <c r="AC65" s="99"/>
      <c r="AD65" s="99"/>
      <c r="AE65" s="99"/>
      <c r="AF65" s="99"/>
      <c r="AG65" s="99"/>
      <c r="AH65" s="99"/>
      <c r="AI65" s="99"/>
      <c r="AJ65" s="99"/>
      <c r="AK65" s="99"/>
      <c r="AL65" s="99"/>
      <c r="AM65" s="99"/>
      <c r="AN65" s="99"/>
      <c r="AO65" s="99"/>
      <c r="AP65" s="99"/>
    </row>
    <row r="66" spans="1:42" s="55" customFormat="1" ht="126" x14ac:dyDescent="0.25">
      <c r="A66" s="46"/>
      <c r="B66" s="46"/>
      <c r="C66" s="46"/>
      <c r="D66" s="46"/>
      <c r="E66" s="46">
        <v>70</v>
      </c>
      <c r="F66" s="45" t="s">
        <v>109</v>
      </c>
      <c r="G66" s="45" t="s">
        <v>6</v>
      </c>
      <c r="H66" s="45" t="s">
        <v>395</v>
      </c>
      <c r="I66" s="45" t="s">
        <v>396</v>
      </c>
      <c r="J66" s="88" t="s">
        <v>400</v>
      </c>
      <c r="K66" s="45" t="s">
        <v>73</v>
      </c>
      <c r="L66" s="45" t="s">
        <v>76</v>
      </c>
      <c r="M66" s="45" t="s">
        <v>390</v>
      </c>
      <c r="N66" s="45" t="s">
        <v>223</v>
      </c>
      <c r="O66" s="45" t="s">
        <v>122</v>
      </c>
      <c r="P66" s="45"/>
      <c r="Q66" s="45"/>
      <c r="R66" s="46" t="s">
        <v>156</v>
      </c>
      <c r="S66" s="57">
        <v>100</v>
      </c>
      <c r="T66" s="57">
        <v>300</v>
      </c>
      <c r="U66" s="57">
        <v>300</v>
      </c>
      <c r="V66" s="57">
        <v>300</v>
      </c>
      <c r="W66" s="57">
        <v>300</v>
      </c>
      <c r="X66" s="90">
        <v>1200</v>
      </c>
      <c r="Y66" s="103"/>
      <c r="Z66" s="99"/>
      <c r="AA66" s="99"/>
      <c r="AB66" s="99"/>
      <c r="AC66" s="99"/>
      <c r="AD66" s="99"/>
      <c r="AE66" s="99"/>
      <c r="AF66" s="99"/>
      <c r="AG66" s="99"/>
      <c r="AH66" s="99"/>
      <c r="AI66" s="99"/>
      <c r="AJ66" s="99"/>
      <c r="AK66" s="99"/>
      <c r="AL66" s="99"/>
      <c r="AM66" s="99"/>
      <c r="AN66" s="99"/>
      <c r="AO66" s="99"/>
      <c r="AP66" s="99"/>
    </row>
    <row r="67" spans="1:42" s="55" customFormat="1" ht="94.5" x14ac:dyDescent="0.25">
      <c r="A67" s="46"/>
      <c r="B67" s="46"/>
      <c r="C67" s="46"/>
      <c r="D67" s="46"/>
      <c r="E67" s="46">
        <v>71</v>
      </c>
      <c r="F67" s="45" t="s">
        <v>109</v>
      </c>
      <c r="G67" s="45" t="s">
        <v>6</v>
      </c>
      <c r="H67" s="45" t="s">
        <v>395</v>
      </c>
      <c r="I67" s="45" t="s">
        <v>396</v>
      </c>
      <c r="J67" s="88" t="s">
        <v>400</v>
      </c>
      <c r="K67" s="45" t="s">
        <v>73</v>
      </c>
      <c r="L67" s="45" t="s">
        <v>76</v>
      </c>
      <c r="M67" s="45" t="s">
        <v>224</v>
      </c>
      <c r="N67" s="45" t="s">
        <v>345</v>
      </c>
      <c r="O67" s="45"/>
      <c r="P67" s="45"/>
      <c r="Q67" s="45"/>
      <c r="R67" s="46" t="s">
        <v>156</v>
      </c>
      <c r="S67" s="57" t="s">
        <v>30</v>
      </c>
      <c r="T67" s="57">
        <v>1</v>
      </c>
      <c r="U67" s="57">
        <v>1</v>
      </c>
      <c r="V67" s="57">
        <v>1</v>
      </c>
      <c r="W67" s="57">
        <v>1</v>
      </c>
      <c r="X67" s="90">
        <v>4</v>
      </c>
      <c r="Y67" s="103"/>
      <c r="Z67" s="99"/>
      <c r="AA67" s="99"/>
      <c r="AB67" s="99"/>
      <c r="AC67" s="99"/>
      <c r="AD67" s="99"/>
      <c r="AE67" s="99"/>
      <c r="AF67" s="99"/>
      <c r="AG67" s="99"/>
      <c r="AH67" s="99"/>
      <c r="AI67" s="99"/>
      <c r="AJ67" s="99"/>
      <c r="AK67" s="99"/>
      <c r="AL67" s="99"/>
      <c r="AM67" s="99"/>
      <c r="AN67" s="99"/>
      <c r="AO67" s="99"/>
      <c r="AP67" s="99"/>
    </row>
    <row r="68" spans="1:42" s="55" customFormat="1" ht="126" x14ac:dyDescent="0.25">
      <c r="A68" s="46"/>
      <c r="B68" s="46"/>
      <c r="C68" s="46"/>
      <c r="D68" s="46"/>
      <c r="E68" s="46">
        <v>72</v>
      </c>
      <c r="F68" s="45" t="s">
        <v>109</v>
      </c>
      <c r="G68" s="45" t="s">
        <v>6</v>
      </c>
      <c r="H68" s="45" t="s">
        <v>395</v>
      </c>
      <c r="I68" s="45" t="s">
        <v>396</v>
      </c>
      <c r="J68" s="88" t="s">
        <v>400</v>
      </c>
      <c r="K68" s="45" t="s">
        <v>73</v>
      </c>
      <c r="L68" s="45" t="s">
        <v>76</v>
      </c>
      <c r="M68" s="45" t="s">
        <v>391</v>
      </c>
      <c r="N68" s="45" t="s">
        <v>346</v>
      </c>
      <c r="O68" s="45"/>
      <c r="P68" s="45"/>
      <c r="Q68" s="45"/>
      <c r="R68" s="46" t="s">
        <v>156</v>
      </c>
      <c r="S68" s="57">
        <v>87</v>
      </c>
      <c r="T68" s="57">
        <v>100</v>
      </c>
      <c r="U68" s="57">
        <v>50</v>
      </c>
      <c r="V68" s="57">
        <v>20</v>
      </c>
      <c r="W68" s="57">
        <v>23</v>
      </c>
      <c r="X68" s="90">
        <v>193</v>
      </c>
      <c r="Y68" s="103"/>
      <c r="Z68" s="99"/>
      <c r="AA68" s="99"/>
      <c r="AB68" s="99"/>
      <c r="AC68" s="99"/>
      <c r="AD68" s="99"/>
      <c r="AE68" s="99"/>
      <c r="AF68" s="99"/>
      <c r="AG68" s="99"/>
      <c r="AH68" s="99"/>
      <c r="AI68" s="99"/>
      <c r="AJ68" s="99"/>
      <c r="AK68" s="99"/>
      <c r="AL68" s="99"/>
      <c r="AM68" s="99"/>
      <c r="AN68" s="99"/>
      <c r="AO68" s="99"/>
      <c r="AP68" s="99"/>
    </row>
    <row r="69" spans="1:42" s="55" customFormat="1" ht="141.75" x14ac:dyDescent="0.25">
      <c r="A69" s="46"/>
      <c r="B69" s="46"/>
      <c r="C69" s="46"/>
      <c r="D69" s="46"/>
      <c r="E69" s="46">
        <v>73</v>
      </c>
      <c r="F69" s="45" t="s">
        <v>109</v>
      </c>
      <c r="G69" s="45" t="s">
        <v>6</v>
      </c>
      <c r="H69" s="45" t="s">
        <v>395</v>
      </c>
      <c r="I69" s="45" t="s">
        <v>396</v>
      </c>
      <c r="J69" s="88" t="s">
        <v>400</v>
      </c>
      <c r="K69" s="45" t="s">
        <v>73</v>
      </c>
      <c r="L69" s="45" t="s">
        <v>76</v>
      </c>
      <c r="M69" s="45" t="s">
        <v>392</v>
      </c>
      <c r="N69" s="45" t="s">
        <v>225</v>
      </c>
      <c r="O69" s="45"/>
      <c r="P69" s="45"/>
      <c r="Q69" s="45"/>
      <c r="R69" s="46" t="s">
        <v>194</v>
      </c>
      <c r="S69" s="57" t="s">
        <v>226</v>
      </c>
      <c r="T69" s="81" t="s">
        <v>347</v>
      </c>
      <c r="U69" s="81" t="s">
        <v>348</v>
      </c>
      <c r="V69" s="81" t="s">
        <v>349</v>
      </c>
      <c r="W69" s="81" t="s">
        <v>349</v>
      </c>
      <c r="X69" s="92">
        <v>1</v>
      </c>
      <c r="Y69" s="103"/>
      <c r="Z69" s="99"/>
      <c r="AA69" s="99"/>
      <c r="AB69" s="99"/>
      <c r="AC69" s="99"/>
      <c r="AD69" s="99"/>
      <c r="AE69" s="99"/>
      <c r="AF69" s="99"/>
      <c r="AG69" s="99"/>
      <c r="AH69" s="99"/>
      <c r="AI69" s="99"/>
      <c r="AJ69" s="99"/>
      <c r="AK69" s="99"/>
      <c r="AL69" s="99"/>
      <c r="AM69" s="99"/>
      <c r="AN69" s="99"/>
      <c r="AO69" s="99"/>
      <c r="AP69" s="99"/>
    </row>
    <row r="70" spans="1:42" s="55" customFormat="1" ht="94.5" x14ac:dyDescent="0.25">
      <c r="A70" s="46"/>
      <c r="B70" s="46"/>
      <c r="C70" s="46"/>
      <c r="D70" s="46"/>
      <c r="E70" s="46">
        <v>74</v>
      </c>
      <c r="F70" s="45" t="s">
        <v>110</v>
      </c>
      <c r="G70" s="45" t="s">
        <v>6</v>
      </c>
      <c r="H70" s="45" t="s">
        <v>395</v>
      </c>
      <c r="I70" s="45" t="s">
        <v>396</v>
      </c>
      <c r="J70" s="45" t="s">
        <v>409</v>
      </c>
      <c r="K70" s="45" t="s">
        <v>59</v>
      </c>
      <c r="L70" s="45" t="s">
        <v>60</v>
      </c>
      <c r="M70" s="45" t="s">
        <v>227</v>
      </c>
      <c r="N70" s="45" t="s">
        <v>350</v>
      </c>
      <c r="O70" s="45"/>
      <c r="P70" s="45"/>
      <c r="Q70" s="45" t="s">
        <v>108</v>
      </c>
      <c r="R70" s="46" t="s">
        <v>156</v>
      </c>
      <c r="S70" s="45">
        <v>56</v>
      </c>
      <c r="T70" s="45">
        <v>50</v>
      </c>
      <c r="U70" s="45">
        <v>50</v>
      </c>
      <c r="V70" s="45">
        <v>50</v>
      </c>
      <c r="W70" s="45">
        <v>30</v>
      </c>
      <c r="X70" s="94">
        <v>180</v>
      </c>
      <c r="Y70" s="103"/>
      <c r="Z70" s="99"/>
      <c r="AA70" s="99"/>
      <c r="AB70" s="99"/>
      <c r="AC70" s="99"/>
      <c r="AD70" s="99"/>
      <c r="AE70" s="99"/>
      <c r="AF70" s="99"/>
      <c r="AG70" s="99"/>
      <c r="AH70" s="99"/>
      <c r="AI70" s="99"/>
      <c r="AJ70" s="99"/>
      <c r="AK70" s="99"/>
      <c r="AL70" s="99"/>
      <c r="AM70" s="99"/>
      <c r="AN70" s="99"/>
      <c r="AO70" s="99"/>
      <c r="AP70" s="99"/>
    </row>
    <row r="71" spans="1:42" s="55" customFormat="1" ht="94.5" x14ac:dyDescent="0.25">
      <c r="A71" s="46"/>
      <c r="B71" s="46"/>
      <c r="C71" s="46"/>
      <c r="D71" s="46"/>
      <c r="E71" s="46">
        <v>75</v>
      </c>
      <c r="F71" s="45" t="s">
        <v>110</v>
      </c>
      <c r="G71" s="45" t="s">
        <v>6</v>
      </c>
      <c r="H71" s="45" t="s">
        <v>395</v>
      </c>
      <c r="I71" s="45" t="s">
        <v>396</v>
      </c>
      <c r="J71" s="45" t="s">
        <v>409</v>
      </c>
      <c r="K71" s="45" t="s">
        <v>59</v>
      </c>
      <c r="L71" s="45" t="s">
        <v>60</v>
      </c>
      <c r="M71" s="45" t="s">
        <v>227</v>
      </c>
      <c r="N71" s="45" t="s">
        <v>228</v>
      </c>
      <c r="O71" s="45" t="s">
        <v>122</v>
      </c>
      <c r="P71" s="45" t="s">
        <v>130</v>
      </c>
      <c r="Q71" s="45" t="s">
        <v>108</v>
      </c>
      <c r="R71" s="46" t="s">
        <v>156</v>
      </c>
      <c r="S71" s="46">
        <v>36</v>
      </c>
      <c r="T71" s="46">
        <v>250</v>
      </c>
      <c r="U71" s="46">
        <v>250</v>
      </c>
      <c r="V71" s="46">
        <v>250</v>
      </c>
      <c r="W71" s="46">
        <v>150</v>
      </c>
      <c r="X71" s="86">
        <v>900</v>
      </c>
      <c r="Y71" s="103"/>
      <c r="Z71" s="99"/>
      <c r="AA71" s="99"/>
      <c r="AB71" s="99"/>
      <c r="AC71" s="99"/>
      <c r="AD71" s="99"/>
      <c r="AE71" s="99"/>
      <c r="AF71" s="99"/>
      <c r="AG71" s="99"/>
      <c r="AH71" s="99"/>
      <c r="AI71" s="99"/>
      <c r="AJ71" s="99"/>
      <c r="AK71" s="99"/>
      <c r="AL71" s="99"/>
      <c r="AM71" s="99"/>
      <c r="AN71" s="99"/>
      <c r="AO71" s="99"/>
      <c r="AP71" s="99"/>
    </row>
    <row r="72" spans="1:42" s="55" customFormat="1" ht="94.5" x14ac:dyDescent="0.25">
      <c r="A72" s="46"/>
      <c r="B72" s="46"/>
      <c r="C72" s="46"/>
      <c r="D72" s="46"/>
      <c r="E72" s="46">
        <v>76</v>
      </c>
      <c r="F72" s="45" t="s">
        <v>110</v>
      </c>
      <c r="G72" s="45" t="s">
        <v>6</v>
      </c>
      <c r="H72" s="45" t="s">
        <v>395</v>
      </c>
      <c r="I72" s="45" t="s">
        <v>396</v>
      </c>
      <c r="J72" s="45" t="s">
        <v>409</v>
      </c>
      <c r="K72" s="45" t="s">
        <v>59</v>
      </c>
      <c r="L72" s="45" t="s">
        <v>60</v>
      </c>
      <c r="M72" s="45" t="s">
        <v>227</v>
      </c>
      <c r="N72" s="45" t="s">
        <v>229</v>
      </c>
      <c r="O72" s="45" t="s">
        <v>122</v>
      </c>
      <c r="P72" s="45" t="s">
        <v>130</v>
      </c>
      <c r="Q72" s="45" t="s">
        <v>108</v>
      </c>
      <c r="R72" s="46" t="s">
        <v>156</v>
      </c>
      <c r="S72" s="46">
        <v>20</v>
      </c>
      <c r="T72" s="46">
        <v>150</v>
      </c>
      <c r="U72" s="46">
        <v>150</v>
      </c>
      <c r="V72" s="46">
        <v>150</v>
      </c>
      <c r="W72" s="46">
        <v>90</v>
      </c>
      <c r="X72" s="86">
        <v>540</v>
      </c>
      <c r="Y72" s="103"/>
      <c r="Z72" s="99"/>
      <c r="AA72" s="99"/>
      <c r="AB72" s="99"/>
      <c r="AC72" s="99"/>
      <c r="AD72" s="99"/>
      <c r="AE72" s="99"/>
      <c r="AF72" s="99"/>
      <c r="AG72" s="99"/>
      <c r="AH72" s="99"/>
      <c r="AI72" s="99"/>
      <c r="AJ72" s="99"/>
      <c r="AK72" s="99"/>
      <c r="AL72" s="99"/>
      <c r="AM72" s="99"/>
      <c r="AN72" s="99"/>
      <c r="AO72" s="99"/>
      <c r="AP72" s="99"/>
    </row>
    <row r="73" spans="1:42" s="55" customFormat="1" ht="94.5" x14ac:dyDescent="0.25">
      <c r="A73" s="46"/>
      <c r="B73" s="46"/>
      <c r="C73" s="46"/>
      <c r="D73" s="46"/>
      <c r="E73" s="46">
        <v>77</v>
      </c>
      <c r="F73" s="45" t="s">
        <v>110</v>
      </c>
      <c r="G73" s="45" t="s">
        <v>6</v>
      </c>
      <c r="H73" s="45" t="s">
        <v>395</v>
      </c>
      <c r="I73" s="45" t="s">
        <v>396</v>
      </c>
      <c r="J73" s="45" t="s">
        <v>409</v>
      </c>
      <c r="K73" s="45" t="s">
        <v>59</v>
      </c>
      <c r="L73" s="45" t="s">
        <v>60</v>
      </c>
      <c r="M73" s="45" t="s">
        <v>227</v>
      </c>
      <c r="N73" s="45" t="s">
        <v>230</v>
      </c>
      <c r="O73" s="45" t="s">
        <v>122</v>
      </c>
      <c r="P73" s="45" t="s">
        <v>130</v>
      </c>
      <c r="Q73" s="45" t="s">
        <v>108</v>
      </c>
      <c r="R73" s="46" t="s">
        <v>156</v>
      </c>
      <c r="S73" s="46">
        <v>0</v>
      </c>
      <c r="T73" s="46">
        <v>100</v>
      </c>
      <c r="U73" s="46">
        <v>100</v>
      </c>
      <c r="V73" s="46">
        <v>100</v>
      </c>
      <c r="W73" s="46">
        <v>60</v>
      </c>
      <c r="X73" s="86">
        <v>360</v>
      </c>
      <c r="Y73" s="103"/>
      <c r="Z73" s="99"/>
      <c r="AA73" s="99"/>
      <c r="AB73" s="99"/>
      <c r="AC73" s="99"/>
      <c r="AD73" s="99"/>
      <c r="AE73" s="99"/>
      <c r="AF73" s="99"/>
      <c r="AG73" s="99"/>
      <c r="AH73" s="99"/>
      <c r="AI73" s="99"/>
      <c r="AJ73" s="99"/>
      <c r="AK73" s="99"/>
      <c r="AL73" s="99"/>
      <c r="AM73" s="99"/>
      <c r="AN73" s="99"/>
      <c r="AO73" s="99"/>
      <c r="AP73" s="99"/>
    </row>
    <row r="74" spans="1:42" s="55" customFormat="1" ht="283.5" x14ac:dyDescent="0.25">
      <c r="A74" s="46"/>
      <c r="B74" s="46"/>
      <c r="C74" s="46"/>
      <c r="D74" s="46"/>
      <c r="E74" s="46">
        <v>78</v>
      </c>
      <c r="F74" s="45" t="s">
        <v>110</v>
      </c>
      <c r="G74" s="45" t="s">
        <v>6</v>
      </c>
      <c r="H74" s="45" t="s">
        <v>395</v>
      </c>
      <c r="I74" s="45" t="s">
        <v>396</v>
      </c>
      <c r="J74" s="45" t="s">
        <v>409</v>
      </c>
      <c r="K74" s="45" t="s">
        <v>59</v>
      </c>
      <c r="L74" s="45" t="s">
        <v>60</v>
      </c>
      <c r="M74" s="45" t="s">
        <v>227</v>
      </c>
      <c r="N74" s="45" t="s">
        <v>231</v>
      </c>
      <c r="O74" s="45" t="s">
        <v>108</v>
      </c>
      <c r="P74" s="45"/>
      <c r="Q74" s="45"/>
      <c r="R74" s="46" t="s">
        <v>194</v>
      </c>
      <c r="S74" s="48">
        <v>0</v>
      </c>
      <c r="T74" s="48">
        <v>1</v>
      </c>
      <c r="U74" s="48">
        <v>0.35</v>
      </c>
      <c r="V74" s="48">
        <v>0.35</v>
      </c>
      <c r="W74" s="48">
        <v>0.3</v>
      </c>
      <c r="X74" s="95">
        <v>1</v>
      </c>
      <c r="Y74" s="103"/>
      <c r="Z74" s="99"/>
      <c r="AA74" s="99"/>
      <c r="AB74" s="99"/>
      <c r="AC74" s="99"/>
      <c r="AD74" s="99"/>
      <c r="AE74" s="99"/>
      <c r="AF74" s="99"/>
      <c r="AG74" s="99"/>
      <c r="AH74" s="99"/>
      <c r="AI74" s="99"/>
      <c r="AJ74" s="99"/>
      <c r="AK74" s="99"/>
      <c r="AL74" s="99"/>
      <c r="AM74" s="99"/>
      <c r="AN74" s="99"/>
      <c r="AO74" s="99"/>
      <c r="AP74" s="99"/>
    </row>
    <row r="75" spans="1:42" s="55" customFormat="1" ht="94.5" x14ac:dyDescent="0.25">
      <c r="A75" s="46"/>
      <c r="B75" s="46"/>
      <c r="C75" s="46"/>
      <c r="D75" s="46"/>
      <c r="E75" s="46">
        <v>79</v>
      </c>
      <c r="F75" s="45" t="s">
        <v>110</v>
      </c>
      <c r="G75" s="45" t="s">
        <v>6</v>
      </c>
      <c r="H75" s="45" t="s">
        <v>395</v>
      </c>
      <c r="I75" s="45" t="s">
        <v>396</v>
      </c>
      <c r="J75" s="45" t="s">
        <v>409</v>
      </c>
      <c r="K75" s="45" t="s">
        <v>73</v>
      </c>
      <c r="L75" s="45" t="s">
        <v>76</v>
      </c>
      <c r="M75" s="45" t="s">
        <v>232</v>
      </c>
      <c r="N75" s="45" t="s">
        <v>233</v>
      </c>
      <c r="O75" s="45"/>
      <c r="P75" s="45"/>
      <c r="Q75" s="45"/>
      <c r="R75" s="46" t="s">
        <v>156</v>
      </c>
      <c r="S75" s="46">
        <v>1</v>
      </c>
      <c r="T75" s="46">
        <v>3</v>
      </c>
      <c r="U75" s="46">
        <v>4</v>
      </c>
      <c r="V75" s="46">
        <v>4</v>
      </c>
      <c r="W75" s="46">
        <v>3</v>
      </c>
      <c r="X75" s="86">
        <v>14</v>
      </c>
      <c r="Y75" s="103"/>
      <c r="Z75" s="99"/>
      <c r="AA75" s="99"/>
      <c r="AB75" s="99"/>
      <c r="AC75" s="99"/>
      <c r="AD75" s="99"/>
      <c r="AE75" s="99"/>
      <c r="AF75" s="99"/>
      <c r="AG75" s="99"/>
      <c r="AH75" s="99"/>
      <c r="AI75" s="99"/>
      <c r="AJ75" s="99"/>
      <c r="AK75" s="99"/>
      <c r="AL75" s="99"/>
      <c r="AM75" s="99"/>
      <c r="AN75" s="99"/>
      <c r="AO75" s="99"/>
      <c r="AP75" s="99"/>
    </row>
    <row r="76" spans="1:42" s="55" customFormat="1" ht="94.5" x14ac:dyDescent="0.25">
      <c r="A76" s="46"/>
      <c r="B76" s="46"/>
      <c r="C76" s="46"/>
      <c r="D76" s="46"/>
      <c r="E76" s="46">
        <v>80</v>
      </c>
      <c r="F76" s="45" t="s">
        <v>110</v>
      </c>
      <c r="G76" s="45" t="s">
        <v>6</v>
      </c>
      <c r="H76" s="45" t="s">
        <v>395</v>
      </c>
      <c r="I76" s="45" t="s">
        <v>396</v>
      </c>
      <c r="J76" s="45" t="s">
        <v>409</v>
      </c>
      <c r="K76" s="45" t="s">
        <v>66</v>
      </c>
      <c r="L76" s="45" t="s">
        <v>69</v>
      </c>
      <c r="M76" s="45" t="s">
        <v>234</v>
      </c>
      <c r="N76" s="45" t="s">
        <v>235</v>
      </c>
      <c r="O76" s="45"/>
      <c r="P76" s="45"/>
      <c r="Q76" s="45"/>
      <c r="R76" s="46" t="s">
        <v>156</v>
      </c>
      <c r="S76" s="57" t="s">
        <v>30</v>
      </c>
      <c r="T76" s="46">
        <v>15</v>
      </c>
      <c r="U76" s="46">
        <v>15</v>
      </c>
      <c r="V76" s="46">
        <v>15</v>
      </c>
      <c r="W76" s="46">
        <v>5</v>
      </c>
      <c r="X76" s="86">
        <v>50</v>
      </c>
      <c r="Y76" s="103"/>
      <c r="Z76" s="99"/>
      <c r="AA76" s="99"/>
      <c r="AB76" s="99"/>
      <c r="AC76" s="99"/>
      <c r="AD76" s="99"/>
      <c r="AE76" s="99"/>
      <c r="AF76" s="99"/>
      <c r="AG76" s="99"/>
      <c r="AH76" s="99"/>
      <c r="AI76" s="99"/>
      <c r="AJ76" s="99"/>
      <c r="AK76" s="99"/>
      <c r="AL76" s="99"/>
      <c r="AM76" s="99"/>
      <c r="AN76" s="99"/>
      <c r="AO76" s="99"/>
      <c r="AP76" s="99"/>
    </row>
    <row r="77" spans="1:42" s="55" customFormat="1" ht="94.5" x14ac:dyDescent="0.25">
      <c r="A77" s="46"/>
      <c r="B77" s="46"/>
      <c r="C77" s="46"/>
      <c r="D77" s="46"/>
      <c r="E77" s="46">
        <v>81</v>
      </c>
      <c r="F77" s="45" t="s">
        <v>110</v>
      </c>
      <c r="G77" s="45" t="s">
        <v>6</v>
      </c>
      <c r="H77" s="45" t="s">
        <v>395</v>
      </c>
      <c r="I77" s="45" t="s">
        <v>396</v>
      </c>
      <c r="J77" s="45" t="s">
        <v>409</v>
      </c>
      <c r="K77" s="45" t="s">
        <v>78</v>
      </c>
      <c r="L77" s="45" t="s">
        <v>83</v>
      </c>
      <c r="M77" s="45" t="s">
        <v>234</v>
      </c>
      <c r="N77" s="45" t="s">
        <v>236</v>
      </c>
      <c r="O77" s="45"/>
      <c r="P77" s="45"/>
      <c r="Q77" s="45"/>
      <c r="R77" s="46" t="s">
        <v>156</v>
      </c>
      <c r="S77" s="57" t="s">
        <v>30</v>
      </c>
      <c r="T77" s="46">
        <v>8</v>
      </c>
      <c r="U77" s="46">
        <v>8</v>
      </c>
      <c r="V77" s="46">
        <v>8</v>
      </c>
      <c r="W77" s="46">
        <v>4</v>
      </c>
      <c r="X77" s="86">
        <v>28</v>
      </c>
      <c r="Y77" s="103"/>
      <c r="Z77" s="99"/>
      <c r="AA77" s="99"/>
      <c r="AB77" s="99"/>
      <c r="AC77" s="99"/>
      <c r="AD77" s="99"/>
      <c r="AE77" s="99"/>
      <c r="AF77" s="99"/>
      <c r="AG77" s="99"/>
      <c r="AH77" s="99"/>
      <c r="AI77" s="99"/>
      <c r="AJ77" s="99"/>
      <c r="AK77" s="99"/>
      <c r="AL77" s="99"/>
      <c r="AM77" s="99"/>
      <c r="AN77" s="99"/>
      <c r="AO77" s="99"/>
      <c r="AP77" s="99"/>
    </row>
    <row r="78" spans="1:42" s="55" customFormat="1" ht="94.5" x14ac:dyDescent="0.25">
      <c r="A78" s="46"/>
      <c r="B78" s="46"/>
      <c r="C78" s="46"/>
      <c r="D78" s="46"/>
      <c r="E78" s="46">
        <v>82</v>
      </c>
      <c r="F78" s="45" t="s">
        <v>110</v>
      </c>
      <c r="G78" s="45" t="s">
        <v>6</v>
      </c>
      <c r="H78" s="45" t="s">
        <v>395</v>
      </c>
      <c r="I78" s="45" t="s">
        <v>396</v>
      </c>
      <c r="J78" s="45" t="s">
        <v>409</v>
      </c>
      <c r="K78" s="45" t="s">
        <v>66</v>
      </c>
      <c r="L78" s="45" t="s">
        <v>71</v>
      </c>
      <c r="M78" s="45" t="s">
        <v>237</v>
      </c>
      <c r="N78" s="45" t="s">
        <v>238</v>
      </c>
      <c r="O78" s="45"/>
      <c r="P78" s="45"/>
      <c r="Q78" s="45"/>
      <c r="R78" s="46" t="s">
        <v>156</v>
      </c>
      <c r="S78" s="57" t="s">
        <v>30</v>
      </c>
      <c r="T78" s="46">
        <v>1</v>
      </c>
      <c r="U78" s="46">
        <v>0</v>
      </c>
      <c r="V78" s="46">
        <v>0</v>
      </c>
      <c r="W78" s="46">
        <v>0</v>
      </c>
      <c r="X78" s="86">
        <v>1</v>
      </c>
      <c r="Y78" s="103"/>
      <c r="Z78" s="99"/>
      <c r="AA78" s="99"/>
      <c r="AB78" s="99"/>
      <c r="AC78" s="99"/>
      <c r="AD78" s="99"/>
      <c r="AE78" s="99"/>
      <c r="AF78" s="99"/>
      <c r="AG78" s="99"/>
      <c r="AH78" s="99"/>
      <c r="AI78" s="99"/>
      <c r="AJ78" s="99"/>
      <c r="AK78" s="99"/>
      <c r="AL78" s="99"/>
      <c r="AM78" s="99"/>
      <c r="AN78" s="99"/>
      <c r="AO78" s="99"/>
      <c r="AP78" s="99"/>
    </row>
    <row r="79" spans="1:42" s="55" customFormat="1" ht="94.5" x14ac:dyDescent="0.25">
      <c r="A79" s="46"/>
      <c r="B79" s="46"/>
      <c r="C79" s="46"/>
      <c r="D79" s="46"/>
      <c r="E79" s="46">
        <v>83</v>
      </c>
      <c r="F79" s="45" t="s">
        <v>110</v>
      </c>
      <c r="G79" s="45" t="s">
        <v>6</v>
      </c>
      <c r="H79" s="45" t="s">
        <v>395</v>
      </c>
      <c r="I79" s="45" t="s">
        <v>396</v>
      </c>
      <c r="J79" s="45" t="s">
        <v>409</v>
      </c>
      <c r="K79" s="45" t="s">
        <v>66</v>
      </c>
      <c r="L79" s="45" t="s">
        <v>71</v>
      </c>
      <c r="M79" s="45" t="s">
        <v>237</v>
      </c>
      <c r="N79" s="45" t="s">
        <v>239</v>
      </c>
      <c r="O79" s="45"/>
      <c r="P79" s="45"/>
      <c r="Q79" s="45"/>
      <c r="R79" s="46" t="s">
        <v>156</v>
      </c>
      <c r="S79" s="57" t="s">
        <v>30</v>
      </c>
      <c r="T79" s="46">
        <v>0</v>
      </c>
      <c r="U79" s="46">
        <v>1</v>
      </c>
      <c r="V79" s="46">
        <v>0</v>
      </c>
      <c r="W79" s="46">
        <v>0</v>
      </c>
      <c r="X79" s="86">
        <v>1</v>
      </c>
      <c r="Y79" s="103"/>
      <c r="Z79" s="99"/>
      <c r="AA79" s="99"/>
      <c r="AB79" s="99"/>
      <c r="AC79" s="99"/>
      <c r="AD79" s="99"/>
      <c r="AE79" s="99"/>
      <c r="AF79" s="99"/>
      <c r="AG79" s="99"/>
      <c r="AH79" s="99"/>
      <c r="AI79" s="99"/>
      <c r="AJ79" s="99"/>
      <c r="AK79" s="99"/>
      <c r="AL79" s="99"/>
      <c r="AM79" s="99"/>
      <c r="AN79" s="99"/>
      <c r="AO79" s="99"/>
      <c r="AP79" s="99"/>
    </row>
    <row r="80" spans="1:42" s="55" customFormat="1" ht="94.5" x14ac:dyDescent="0.25">
      <c r="A80" s="46"/>
      <c r="B80" s="46"/>
      <c r="C80" s="46"/>
      <c r="D80" s="46"/>
      <c r="E80" s="46">
        <v>84</v>
      </c>
      <c r="F80" s="45" t="s">
        <v>110</v>
      </c>
      <c r="G80" s="45" t="s">
        <v>6</v>
      </c>
      <c r="H80" s="45" t="s">
        <v>395</v>
      </c>
      <c r="I80" s="45" t="s">
        <v>396</v>
      </c>
      <c r="J80" s="45" t="s">
        <v>409</v>
      </c>
      <c r="K80" s="45" t="s">
        <v>66</v>
      </c>
      <c r="L80" s="45" t="s">
        <v>71</v>
      </c>
      <c r="M80" s="45" t="s">
        <v>237</v>
      </c>
      <c r="N80" s="45" t="s">
        <v>240</v>
      </c>
      <c r="O80" s="45"/>
      <c r="P80" s="45"/>
      <c r="Q80" s="45"/>
      <c r="R80" s="46" t="s">
        <v>156</v>
      </c>
      <c r="S80" s="57" t="s">
        <v>30</v>
      </c>
      <c r="T80" s="46">
        <v>1</v>
      </c>
      <c r="U80" s="46">
        <v>0</v>
      </c>
      <c r="V80" s="46">
        <v>0</v>
      </c>
      <c r="W80" s="46">
        <v>0</v>
      </c>
      <c r="X80" s="86">
        <v>1</v>
      </c>
      <c r="Y80" s="103"/>
      <c r="Z80" s="99"/>
      <c r="AA80" s="99"/>
      <c r="AB80" s="99"/>
      <c r="AC80" s="99"/>
      <c r="AD80" s="99"/>
      <c r="AE80" s="99"/>
      <c r="AF80" s="99"/>
      <c r="AG80" s="99"/>
      <c r="AH80" s="99"/>
      <c r="AI80" s="99"/>
      <c r="AJ80" s="99"/>
      <c r="AK80" s="99"/>
      <c r="AL80" s="99"/>
      <c r="AM80" s="99"/>
      <c r="AN80" s="99"/>
      <c r="AO80" s="99"/>
      <c r="AP80" s="99"/>
    </row>
    <row r="81" spans="1:42" s="55" customFormat="1" ht="94.5" x14ac:dyDescent="0.25">
      <c r="A81" s="46"/>
      <c r="B81" s="46"/>
      <c r="C81" s="46"/>
      <c r="D81" s="46"/>
      <c r="E81" s="46">
        <v>85</v>
      </c>
      <c r="F81" s="45" t="s">
        <v>110</v>
      </c>
      <c r="G81" s="45" t="s">
        <v>6</v>
      </c>
      <c r="H81" s="45" t="s">
        <v>395</v>
      </c>
      <c r="I81" s="45" t="s">
        <v>396</v>
      </c>
      <c r="J81" s="45" t="s">
        <v>409</v>
      </c>
      <c r="K81" s="45" t="s">
        <v>66</v>
      </c>
      <c r="L81" s="45" t="s">
        <v>67</v>
      </c>
      <c r="M81" s="45" t="s">
        <v>241</v>
      </c>
      <c r="N81" s="45" t="s">
        <v>242</v>
      </c>
      <c r="O81" s="45" t="s">
        <v>122</v>
      </c>
      <c r="P81" s="45"/>
      <c r="Q81" s="45"/>
      <c r="R81" s="46" t="s">
        <v>156</v>
      </c>
      <c r="S81" s="57" t="s">
        <v>30</v>
      </c>
      <c r="T81" s="46">
        <v>1000</v>
      </c>
      <c r="U81" s="46">
        <v>1500</v>
      </c>
      <c r="V81" s="46">
        <v>1500</v>
      </c>
      <c r="W81" s="46">
        <v>1000</v>
      </c>
      <c r="X81" s="86">
        <v>5000</v>
      </c>
      <c r="Y81" s="103"/>
      <c r="Z81" s="99"/>
      <c r="AA81" s="99"/>
      <c r="AB81" s="99"/>
      <c r="AC81" s="99"/>
      <c r="AD81" s="99"/>
      <c r="AE81" s="99"/>
      <c r="AF81" s="99"/>
      <c r="AG81" s="99"/>
      <c r="AH81" s="99"/>
      <c r="AI81" s="99"/>
      <c r="AJ81" s="99"/>
      <c r="AK81" s="99"/>
      <c r="AL81" s="99"/>
      <c r="AM81" s="99"/>
      <c r="AN81" s="99"/>
      <c r="AO81" s="99"/>
      <c r="AP81" s="99"/>
    </row>
    <row r="82" spans="1:42" s="55" customFormat="1" ht="110.25" x14ac:dyDescent="0.25">
      <c r="A82" s="46"/>
      <c r="B82" s="46"/>
      <c r="C82" s="46"/>
      <c r="D82" s="46"/>
      <c r="E82" s="46">
        <v>86</v>
      </c>
      <c r="F82" s="45" t="s">
        <v>125</v>
      </c>
      <c r="G82" s="45" t="s">
        <v>6</v>
      </c>
      <c r="H82" s="45" t="s">
        <v>395</v>
      </c>
      <c r="I82" s="45" t="s">
        <v>396</v>
      </c>
      <c r="J82" s="45" t="s">
        <v>398</v>
      </c>
      <c r="K82" s="45" t="s">
        <v>85</v>
      </c>
      <c r="L82" s="45" t="s">
        <v>88</v>
      </c>
      <c r="M82" s="45" t="s">
        <v>154</v>
      </c>
      <c r="N82" s="45" t="s">
        <v>155</v>
      </c>
      <c r="O82" s="45" t="s">
        <v>122</v>
      </c>
      <c r="P82" s="45"/>
      <c r="Q82" s="45"/>
      <c r="R82" s="46" t="s">
        <v>156</v>
      </c>
      <c r="S82" s="46">
        <v>0</v>
      </c>
      <c r="T82" s="54">
        <v>75</v>
      </c>
      <c r="U82" s="54">
        <v>75</v>
      </c>
      <c r="V82" s="54">
        <v>75</v>
      </c>
      <c r="W82" s="54">
        <v>75</v>
      </c>
      <c r="X82" s="86">
        <v>300</v>
      </c>
      <c r="Y82" s="103"/>
      <c r="Z82" s="99"/>
      <c r="AA82" s="99"/>
      <c r="AB82" s="99"/>
      <c r="AC82" s="99"/>
      <c r="AD82" s="99"/>
      <c r="AE82" s="99"/>
      <c r="AF82" s="99"/>
      <c r="AG82" s="99"/>
      <c r="AH82" s="99"/>
      <c r="AI82" s="99"/>
      <c r="AJ82" s="99"/>
      <c r="AK82" s="99"/>
      <c r="AL82" s="99"/>
      <c r="AM82" s="99"/>
      <c r="AN82" s="99"/>
      <c r="AO82" s="99"/>
      <c r="AP82" s="99"/>
    </row>
    <row r="83" spans="1:42" s="55" customFormat="1" ht="94.5" x14ac:dyDescent="0.25">
      <c r="A83" s="46"/>
      <c r="B83" s="46"/>
      <c r="C83" s="46"/>
      <c r="D83" s="46"/>
      <c r="E83" s="46">
        <v>87</v>
      </c>
      <c r="F83" s="45" t="s">
        <v>125</v>
      </c>
      <c r="G83" s="45" t="s">
        <v>6</v>
      </c>
      <c r="H83" s="45" t="s">
        <v>395</v>
      </c>
      <c r="I83" s="45" t="s">
        <v>396</v>
      </c>
      <c r="J83" s="45" t="s">
        <v>398</v>
      </c>
      <c r="K83" s="45" t="s">
        <v>85</v>
      </c>
      <c r="L83" s="45" t="s">
        <v>88</v>
      </c>
      <c r="M83" s="45" t="s">
        <v>154</v>
      </c>
      <c r="N83" s="45" t="s">
        <v>157</v>
      </c>
      <c r="O83" s="45" t="s">
        <v>122</v>
      </c>
      <c r="P83" s="45"/>
      <c r="Q83" s="45"/>
      <c r="R83" s="46" t="s">
        <v>156</v>
      </c>
      <c r="S83" s="46">
        <v>0</v>
      </c>
      <c r="T83" s="54">
        <v>75</v>
      </c>
      <c r="U83" s="54">
        <v>75</v>
      </c>
      <c r="V83" s="54">
        <v>75</v>
      </c>
      <c r="W83" s="54">
        <v>75</v>
      </c>
      <c r="X83" s="96">
        <v>300</v>
      </c>
      <c r="Y83" s="103"/>
      <c r="Z83" s="99"/>
      <c r="AA83" s="99"/>
      <c r="AB83" s="99"/>
      <c r="AC83" s="99"/>
      <c r="AD83" s="99"/>
      <c r="AE83" s="99"/>
      <c r="AF83" s="99"/>
      <c r="AG83" s="99"/>
      <c r="AH83" s="99"/>
      <c r="AI83" s="99"/>
      <c r="AJ83" s="99"/>
      <c r="AK83" s="99"/>
      <c r="AL83" s="99"/>
      <c r="AM83" s="99"/>
      <c r="AN83" s="99"/>
      <c r="AO83" s="99"/>
      <c r="AP83" s="99"/>
    </row>
    <row r="84" spans="1:42" s="55" customFormat="1" ht="30" customHeight="1" x14ac:dyDescent="0.25">
      <c r="A84" s="46"/>
      <c r="B84" s="46"/>
      <c r="C84" s="46"/>
      <c r="D84" s="46"/>
      <c r="E84" s="46">
        <v>88</v>
      </c>
      <c r="F84" s="45" t="s">
        <v>125</v>
      </c>
      <c r="G84" s="45" t="s">
        <v>6</v>
      </c>
      <c r="H84" s="45" t="s">
        <v>395</v>
      </c>
      <c r="I84" s="45" t="s">
        <v>396</v>
      </c>
      <c r="J84" s="45" t="s">
        <v>398</v>
      </c>
      <c r="K84" s="45" t="s">
        <v>85</v>
      </c>
      <c r="L84" s="45" t="s">
        <v>88</v>
      </c>
      <c r="M84" s="45" t="s">
        <v>154</v>
      </c>
      <c r="N84" s="45" t="s">
        <v>158</v>
      </c>
      <c r="O84" s="45" t="s">
        <v>122</v>
      </c>
      <c r="P84" s="45"/>
      <c r="Q84" s="45"/>
      <c r="R84" s="46" t="s">
        <v>156</v>
      </c>
      <c r="S84" s="46">
        <v>0</v>
      </c>
      <c r="T84" s="54">
        <v>628</v>
      </c>
      <c r="U84" s="54">
        <v>628</v>
      </c>
      <c r="V84" s="54">
        <v>628</v>
      </c>
      <c r="W84" s="54">
        <v>628</v>
      </c>
      <c r="X84" s="96">
        <v>628</v>
      </c>
      <c r="Y84" s="103"/>
      <c r="Z84" s="99"/>
      <c r="AA84" s="99"/>
      <c r="AB84" s="99"/>
      <c r="AC84" s="99"/>
      <c r="AD84" s="99"/>
      <c r="AE84" s="99"/>
      <c r="AF84" s="99"/>
      <c r="AG84" s="99"/>
      <c r="AH84" s="99"/>
      <c r="AI84" s="99"/>
      <c r="AJ84" s="99"/>
      <c r="AK84" s="99"/>
      <c r="AL84" s="99"/>
      <c r="AM84" s="99"/>
      <c r="AN84" s="99"/>
      <c r="AO84" s="99"/>
      <c r="AP84" s="99"/>
    </row>
    <row r="85" spans="1:42" s="55" customFormat="1" ht="141.75" x14ac:dyDescent="0.25">
      <c r="A85" s="46"/>
      <c r="B85" s="46"/>
      <c r="C85" s="46"/>
      <c r="D85" s="46"/>
      <c r="E85" s="46">
        <v>89</v>
      </c>
      <c r="F85" s="45" t="s">
        <v>125</v>
      </c>
      <c r="G85" s="45" t="s">
        <v>6</v>
      </c>
      <c r="H85" s="45" t="s">
        <v>395</v>
      </c>
      <c r="I85" s="45" t="s">
        <v>396</v>
      </c>
      <c r="J85" s="45" t="s">
        <v>398</v>
      </c>
      <c r="K85" s="45" t="s">
        <v>85</v>
      </c>
      <c r="L85" s="45" t="s">
        <v>88</v>
      </c>
      <c r="M85" s="45" t="s">
        <v>154</v>
      </c>
      <c r="N85" s="45" t="s">
        <v>355</v>
      </c>
      <c r="O85" s="45" t="s">
        <v>122</v>
      </c>
      <c r="P85" s="45"/>
      <c r="Q85" s="45"/>
      <c r="R85" s="46" t="s">
        <v>156</v>
      </c>
      <c r="S85" s="46">
        <v>0</v>
      </c>
      <c r="T85" s="54">
        <v>372</v>
      </c>
      <c r="U85" s="54">
        <v>372</v>
      </c>
      <c r="V85" s="54">
        <v>372</v>
      </c>
      <c r="W85" s="54">
        <v>372</v>
      </c>
      <c r="X85" s="96">
        <v>372</v>
      </c>
      <c r="Y85" s="103"/>
      <c r="Z85" s="99"/>
      <c r="AA85" s="99"/>
      <c r="AB85" s="99"/>
      <c r="AC85" s="99"/>
      <c r="AD85" s="99"/>
      <c r="AE85" s="99"/>
      <c r="AF85" s="99"/>
      <c r="AG85" s="99"/>
      <c r="AH85" s="99"/>
      <c r="AI85" s="99"/>
      <c r="AJ85" s="99"/>
      <c r="AK85" s="99"/>
      <c r="AL85" s="99"/>
      <c r="AM85" s="99"/>
      <c r="AN85" s="99"/>
      <c r="AO85" s="99"/>
      <c r="AP85" s="99"/>
    </row>
    <row r="86" spans="1:42" s="55" customFormat="1" ht="173.25" x14ac:dyDescent="0.25">
      <c r="A86" s="46"/>
      <c r="B86" s="46"/>
      <c r="C86" s="46"/>
      <c r="D86" s="46"/>
      <c r="E86" s="46">
        <v>90</v>
      </c>
      <c r="F86" s="45" t="s">
        <v>125</v>
      </c>
      <c r="G86" s="45" t="s">
        <v>6</v>
      </c>
      <c r="H86" s="45" t="s">
        <v>395</v>
      </c>
      <c r="I86" s="45" t="s">
        <v>396</v>
      </c>
      <c r="J86" s="45" t="s">
        <v>398</v>
      </c>
      <c r="K86" s="45" t="s">
        <v>85</v>
      </c>
      <c r="L86" s="45" t="s">
        <v>88</v>
      </c>
      <c r="M86" s="45" t="s">
        <v>154</v>
      </c>
      <c r="N86" s="45" t="s">
        <v>159</v>
      </c>
      <c r="O86" s="45"/>
      <c r="P86" s="45"/>
      <c r="Q86" s="45"/>
      <c r="R86" s="46" t="s">
        <v>156</v>
      </c>
      <c r="S86" s="46">
        <v>0</v>
      </c>
      <c r="T86" s="46">
        <v>0</v>
      </c>
      <c r="U86" s="46">
        <v>0</v>
      </c>
      <c r="V86" s="46">
        <v>0</v>
      </c>
      <c r="W86" s="46">
        <v>1</v>
      </c>
      <c r="X86" s="86">
        <v>1</v>
      </c>
      <c r="Y86" s="103"/>
      <c r="Z86" s="99"/>
      <c r="AA86" s="99"/>
      <c r="AB86" s="99"/>
      <c r="AC86" s="99"/>
      <c r="AD86" s="99"/>
      <c r="AE86" s="99"/>
      <c r="AF86" s="99"/>
      <c r="AG86" s="99"/>
      <c r="AH86" s="99"/>
      <c r="AI86" s="99"/>
      <c r="AJ86" s="99"/>
      <c r="AK86" s="99"/>
      <c r="AL86" s="99"/>
      <c r="AM86" s="99"/>
      <c r="AN86" s="99"/>
      <c r="AO86" s="99"/>
      <c r="AP86" s="99"/>
    </row>
    <row r="87" spans="1:42" s="55" customFormat="1" ht="78.75" x14ac:dyDescent="0.25">
      <c r="A87" s="46"/>
      <c r="B87" s="46"/>
      <c r="C87" s="46"/>
      <c r="D87" s="46"/>
      <c r="E87" s="46">
        <v>91</v>
      </c>
      <c r="F87" s="45" t="s">
        <v>125</v>
      </c>
      <c r="G87" s="45" t="s">
        <v>6</v>
      </c>
      <c r="H87" s="45" t="s">
        <v>395</v>
      </c>
      <c r="I87" s="45" t="s">
        <v>396</v>
      </c>
      <c r="J87" s="45" t="s">
        <v>398</v>
      </c>
      <c r="K87" s="45" t="s">
        <v>85</v>
      </c>
      <c r="L87" s="45" t="s">
        <v>86</v>
      </c>
      <c r="M87" s="45" t="s">
        <v>160</v>
      </c>
      <c r="N87" s="45" t="s">
        <v>161</v>
      </c>
      <c r="O87" s="45" t="s">
        <v>122</v>
      </c>
      <c r="P87" s="45"/>
      <c r="Q87" s="45"/>
      <c r="R87" s="46" t="s">
        <v>156</v>
      </c>
      <c r="S87" s="57">
        <v>11482</v>
      </c>
      <c r="T87" s="46">
        <v>1750</v>
      </c>
      <c r="U87" s="46">
        <v>1750</v>
      </c>
      <c r="V87" s="46">
        <v>1750</v>
      </c>
      <c r="W87" s="46">
        <v>1750</v>
      </c>
      <c r="X87" s="86">
        <v>7000</v>
      </c>
      <c r="Y87" s="103"/>
      <c r="Z87" s="99"/>
      <c r="AA87" s="99"/>
      <c r="AB87" s="99"/>
      <c r="AC87" s="99"/>
      <c r="AD87" s="99"/>
      <c r="AE87" s="99"/>
      <c r="AF87" s="99"/>
      <c r="AG87" s="99"/>
      <c r="AH87" s="99"/>
      <c r="AI87" s="99"/>
      <c r="AJ87" s="99"/>
      <c r="AK87" s="99"/>
      <c r="AL87" s="99"/>
      <c r="AM87" s="99"/>
      <c r="AN87" s="99"/>
      <c r="AO87" s="99"/>
      <c r="AP87" s="99"/>
    </row>
    <row r="88" spans="1:42" s="55" customFormat="1" ht="78.75" x14ac:dyDescent="0.25">
      <c r="A88" s="46"/>
      <c r="B88" s="46"/>
      <c r="C88" s="46"/>
      <c r="D88" s="46"/>
      <c r="E88" s="46">
        <v>92</v>
      </c>
      <c r="F88" s="45" t="s">
        <v>125</v>
      </c>
      <c r="G88" s="45" t="s">
        <v>6</v>
      </c>
      <c r="H88" s="45" t="s">
        <v>395</v>
      </c>
      <c r="I88" s="45" t="s">
        <v>396</v>
      </c>
      <c r="J88" s="45" t="s">
        <v>399</v>
      </c>
      <c r="K88" s="45" t="s">
        <v>162</v>
      </c>
      <c r="L88" s="45" t="s">
        <v>67</v>
      </c>
      <c r="M88" s="45" t="s">
        <v>163</v>
      </c>
      <c r="N88" s="45" t="s">
        <v>356</v>
      </c>
      <c r="O88" s="45" t="s">
        <v>122</v>
      </c>
      <c r="P88" s="45"/>
      <c r="Q88" s="45"/>
      <c r="R88" s="46" t="s">
        <v>156</v>
      </c>
      <c r="S88" s="46">
        <v>0</v>
      </c>
      <c r="T88" s="46">
        <v>780</v>
      </c>
      <c r="U88" s="46">
        <v>800</v>
      </c>
      <c r="V88" s="46">
        <v>800</v>
      </c>
      <c r="W88" s="46">
        <v>800</v>
      </c>
      <c r="X88" s="86">
        <v>3180</v>
      </c>
      <c r="Y88" s="103"/>
      <c r="Z88" s="99"/>
      <c r="AA88" s="99"/>
      <c r="AB88" s="99"/>
      <c r="AC88" s="99"/>
      <c r="AD88" s="99"/>
      <c r="AE88" s="99"/>
      <c r="AF88" s="99"/>
      <c r="AG88" s="99"/>
      <c r="AH88" s="99"/>
      <c r="AI88" s="99"/>
      <c r="AJ88" s="99"/>
      <c r="AK88" s="99"/>
      <c r="AL88" s="99"/>
      <c r="AM88" s="99"/>
      <c r="AN88" s="99"/>
      <c r="AO88" s="99"/>
      <c r="AP88" s="99"/>
    </row>
    <row r="89" spans="1:42" s="55" customFormat="1" ht="141.75" x14ac:dyDescent="0.25">
      <c r="A89" s="46"/>
      <c r="B89" s="46"/>
      <c r="C89" s="46"/>
      <c r="D89" s="46"/>
      <c r="E89" s="46">
        <v>93</v>
      </c>
      <c r="F89" s="45" t="s">
        <v>125</v>
      </c>
      <c r="G89" s="45" t="s">
        <v>6</v>
      </c>
      <c r="H89" s="45" t="s">
        <v>395</v>
      </c>
      <c r="I89" s="45" t="s">
        <v>396</v>
      </c>
      <c r="J89" s="88" t="s">
        <v>400</v>
      </c>
      <c r="K89" s="45" t="s">
        <v>59</v>
      </c>
      <c r="L89" s="45" t="s">
        <v>86</v>
      </c>
      <c r="M89" s="45" t="s">
        <v>165</v>
      </c>
      <c r="N89" s="45" t="s">
        <v>166</v>
      </c>
      <c r="O89" s="45"/>
      <c r="P89" s="45"/>
      <c r="Q89" s="45"/>
      <c r="R89" s="46" t="s">
        <v>156</v>
      </c>
      <c r="S89" s="46">
        <v>0</v>
      </c>
      <c r="T89" s="46">
        <v>6</v>
      </c>
      <c r="U89" s="46">
        <v>6</v>
      </c>
      <c r="V89" s="46">
        <v>6</v>
      </c>
      <c r="W89" s="46">
        <v>6</v>
      </c>
      <c r="X89" s="86">
        <v>24</v>
      </c>
      <c r="Y89" s="103"/>
      <c r="Z89" s="99"/>
      <c r="AA89" s="99"/>
      <c r="AB89" s="99"/>
      <c r="AC89" s="99"/>
      <c r="AD89" s="99"/>
      <c r="AE89" s="99"/>
      <c r="AF89" s="99"/>
      <c r="AG89" s="99"/>
      <c r="AH89" s="99"/>
      <c r="AI89" s="99"/>
      <c r="AJ89" s="99"/>
      <c r="AK89" s="99"/>
      <c r="AL89" s="99"/>
      <c r="AM89" s="99"/>
      <c r="AN89" s="99"/>
      <c r="AO89" s="99"/>
      <c r="AP89" s="99"/>
    </row>
    <row r="90" spans="1:42" s="55" customFormat="1" ht="94.5" x14ac:dyDescent="0.25">
      <c r="A90" s="46"/>
      <c r="B90" s="46"/>
      <c r="C90" s="46"/>
      <c r="D90" s="46"/>
      <c r="E90" s="46">
        <v>94</v>
      </c>
      <c r="F90" s="45" t="s">
        <v>125</v>
      </c>
      <c r="G90" s="45" t="s">
        <v>6</v>
      </c>
      <c r="H90" s="45" t="s">
        <v>395</v>
      </c>
      <c r="I90" s="45" t="s">
        <v>396</v>
      </c>
      <c r="J90" s="88" t="s">
        <v>400</v>
      </c>
      <c r="K90" s="45" t="s">
        <v>85</v>
      </c>
      <c r="L90" s="45" t="s">
        <v>86</v>
      </c>
      <c r="M90" s="45" t="s">
        <v>165</v>
      </c>
      <c r="N90" s="45" t="s">
        <v>167</v>
      </c>
      <c r="O90" s="45"/>
      <c r="P90" s="45"/>
      <c r="Q90" s="45"/>
      <c r="R90" s="46" t="s">
        <v>156</v>
      </c>
      <c r="S90" s="46">
        <v>0</v>
      </c>
      <c r="T90" s="56">
        <v>0.7</v>
      </c>
      <c r="U90" s="56">
        <v>0.3</v>
      </c>
      <c r="V90" s="46">
        <v>0</v>
      </c>
      <c r="W90" s="46">
        <v>0</v>
      </c>
      <c r="X90" s="91">
        <v>1</v>
      </c>
      <c r="Y90" s="103"/>
      <c r="Z90" s="99"/>
      <c r="AA90" s="99"/>
      <c r="AB90" s="99"/>
      <c r="AC90" s="99"/>
      <c r="AD90" s="99"/>
      <c r="AE90" s="99"/>
      <c r="AF90" s="99"/>
      <c r="AG90" s="99"/>
      <c r="AH90" s="99"/>
      <c r="AI90" s="99"/>
      <c r="AJ90" s="99"/>
      <c r="AK90" s="99"/>
      <c r="AL90" s="99"/>
      <c r="AM90" s="99"/>
      <c r="AN90" s="99"/>
      <c r="AO90" s="99"/>
      <c r="AP90" s="99"/>
    </row>
    <row r="91" spans="1:42" s="55" customFormat="1" ht="94.5" x14ac:dyDescent="0.25">
      <c r="A91" s="46"/>
      <c r="B91" s="46"/>
      <c r="C91" s="46"/>
      <c r="D91" s="46"/>
      <c r="E91" s="46">
        <v>95</v>
      </c>
      <c r="F91" s="45" t="s">
        <v>114</v>
      </c>
      <c r="G91" s="45" t="s">
        <v>15</v>
      </c>
      <c r="H91" s="45" t="s">
        <v>405</v>
      </c>
      <c r="I91" s="45" t="s">
        <v>30</v>
      </c>
      <c r="J91" s="88" t="s">
        <v>408</v>
      </c>
      <c r="K91" s="45" t="s">
        <v>59</v>
      </c>
      <c r="L91" s="45" t="s">
        <v>60</v>
      </c>
      <c r="M91" s="45" t="s">
        <v>357</v>
      </c>
      <c r="N91" s="45" t="s">
        <v>168</v>
      </c>
      <c r="O91" s="45" t="s">
        <v>122</v>
      </c>
      <c r="P91" s="45" t="s">
        <v>113</v>
      </c>
      <c r="Q91" s="45"/>
      <c r="R91" s="46" t="s">
        <v>156</v>
      </c>
      <c r="S91" s="46">
        <v>0</v>
      </c>
      <c r="T91" s="46">
        <v>100</v>
      </c>
      <c r="U91" s="46">
        <v>100</v>
      </c>
      <c r="V91" s="46">
        <v>150</v>
      </c>
      <c r="W91" s="46">
        <v>150</v>
      </c>
      <c r="X91" s="86">
        <v>500</v>
      </c>
      <c r="Y91" s="103"/>
      <c r="Z91" s="99"/>
      <c r="AA91" s="99"/>
      <c r="AB91" s="99"/>
      <c r="AC91" s="99"/>
      <c r="AD91" s="99"/>
      <c r="AE91" s="99"/>
      <c r="AF91" s="99"/>
      <c r="AG91" s="99"/>
      <c r="AH91" s="99"/>
      <c r="AI91" s="99"/>
      <c r="AJ91" s="99"/>
      <c r="AK91" s="99"/>
      <c r="AL91" s="99"/>
      <c r="AM91" s="99"/>
      <c r="AN91" s="99"/>
      <c r="AO91" s="99"/>
      <c r="AP91" s="99"/>
    </row>
    <row r="92" spans="1:42" s="55" customFormat="1" ht="94.5" x14ac:dyDescent="0.25">
      <c r="A92" s="46"/>
      <c r="B92" s="46"/>
      <c r="C92" s="46"/>
      <c r="D92" s="46"/>
      <c r="E92" s="46">
        <v>96</v>
      </c>
      <c r="F92" s="45" t="s">
        <v>114</v>
      </c>
      <c r="G92" s="45" t="s">
        <v>15</v>
      </c>
      <c r="H92" s="45" t="s">
        <v>405</v>
      </c>
      <c r="I92" s="45" t="s">
        <v>30</v>
      </c>
      <c r="J92" s="88" t="s">
        <v>408</v>
      </c>
      <c r="K92" s="45" t="s">
        <v>59</v>
      </c>
      <c r="L92" s="45" t="s">
        <v>60</v>
      </c>
      <c r="M92" s="45" t="s">
        <v>357</v>
      </c>
      <c r="N92" s="45" t="s">
        <v>169</v>
      </c>
      <c r="O92" s="45" t="s">
        <v>122</v>
      </c>
      <c r="P92" s="45" t="s">
        <v>113</v>
      </c>
      <c r="Q92" s="45" t="s">
        <v>116</v>
      </c>
      <c r="R92" s="46" t="s">
        <v>156</v>
      </c>
      <c r="S92" s="46">
        <v>0</v>
      </c>
      <c r="T92" s="46">
        <v>50</v>
      </c>
      <c r="U92" s="46">
        <v>50</v>
      </c>
      <c r="V92" s="46">
        <v>100</v>
      </c>
      <c r="W92" s="46">
        <v>100</v>
      </c>
      <c r="X92" s="86">
        <v>300</v>
      </c>
      <c r="Y92" s="103"/>
      <c r="Z92" s="99"/>
      <c r="AA92" s="99"/>
      <c r="AB92" s="99"/>
      <c r="AC92" s="99"/>
      <c r="AD92" s="99"/>
      <c r="AE92" s="99"/>
      <c r="AF92" s="99"/>
      <c r="AG92" s="99"/>
      <c r="AH92" s="99"/>
      <c r="AI92" s="99"/>
      <c r="AJ92" s="99"/>
      <c r="AK92" s="99"/>
      <c r="AL92" s="99"/>
      <c r="AM92" s="99"/>
      <c r="AN92" s="99"/>
      <c r="AO92" s="99"/>
      <c r="AP92" s="99"/>
    </row>
    <row r="93" spans="1:42" s="55" customFormat="1" ht="94.5" x14ac:dyDescent="0.25">
      <c r="A93" s="46"/>
      <c r="B93" s="46"/>
      <c r="C93" s="46"/>
      <c r="D93" s="46"/>
      <c r="E93" s="46">
        <v>97</v>
      </c>
      <c r="F93" s="45" t="s">
        <v>114</v>
      </c>
      <c r="G93" s="45" t="s">
        <v>15</v>
      </c>
      <c r="H93" s="45" t="s">
        <v>405</v>
      </c>
      <c r="I93" s="45" t="s">
        <v>30</v>
      </c>
      <c r="J93" s="88" t="s">
        <v>408</v>
      </c>
      <c r="K93" s="45" t="s">
        <v>59</v>
      </c>
      <c r="L93" s="45" t="s">
        <v>60</v>
      </c>
      <c r="M93" s="45" t="s">
        <v>357</v>
      </c>
      <c r="N93" s="45" t="s">
        <v>321</v>
      </c>
      <c r="O93" s="45" t="s">
        <v>122</v>
      </c>
      <c r="P93" s="45" t="s">
        <v>113</v>
      </c>
      <c r="Q93" s="45"/>
      <c r="R93" s="46" t="s">
        <v>156</v>
      </c>
      <c r="S93" s="46">
        <v>0</v>
      </c>
      <c r="T93" s="46">
        <v>150</v>
      </c>
      <c r="U93" s="46">
        <v>150</v>
      </c>
      <c r="V93" s="46">
        <v>200</v>
      </c>
      <c r="W93" s="46">
        <v>200</v>
      </c>
      <c r="X93" s="86">
        <v>700</v>
      </c>
      <c r="Y93" s="103"/>
      <c r="Z93" s="99"/>
      <c r="AA93" s="99"/>
      <c r="AB93" s="99"/>
      <c r="AC93" s="99"/>
      <c r="AD93" s="99"/>
      <c r="AE93" s="99"/>
      <c r="AF93" s="99"/>
      <c r="AG93" s="99"/>
      <c r="AH93" s="99"/>
      <c r="AI93" s="99"/>
      <c r="AJ93" s="99"/>
      <c r="AK93" s="99"/>
      <c r="AL93" s="99"/>
      <c r="AM93" s="99"/>
      <c r="AN93" s="99"/>
      <c r="AO93" s="99"/>
      <c r="AP93" s="99"/>
    </row>
    <row r="94" spans="1:42" s="55" customFormat="1" ht="94.5" x14ac:dyDescent="0.25">
      <c r="A94" s="46"/>
      <c r="B94" s="46"/>
      <c r="C94" s="46"/>
      <c r="D94" s="46"/>
      <c r="E94" s="46">
        <v>98</v>
      </c>
      <c r="F94" s="45" t="s">
        <v>114</v>
      </c>
      <c r="G94" s="45" t="s">
        <v>15</v>
      </c>
      <c r="H94" s="45" t="s">
        <v>405</v>
      </c>
      <c r="I94" s="45" t="s">
        <v>30</v>
      </c>
      <c r="J94" s="88" t="s">
        <v>408</v>
      </c>
      <c r="K94" s="45" t="s">
        <v>59</v>
      </c>
      <c r="L94" s="45" t="s">
        <v>60</v>
      </c>
      <c r="M94" s="45" t="s">
        <v>357</v>
      </c>
      <c r="N94" s="45" t="s">
        <v>170</v>
      </c>
      <c r="O94" s="45" t="s">
        <v>118</v>
      </c>
      <c r="P94" s="45"/>
      <c r="Q94" s="45"/>
      <c r="R94" s="46" t="s">
        <v>156</v>
      </c>
      <c r="S94" s="46">
        <v>0</v>
      </c>
      <c r="T94" s="46">
        <v>10</v>
      </c>
      <c r="U94" s="46">
        <v>10</v>
      </c>
      <c r="V94" s="46">
        <v>15</v>
      </c>
      <c r="W94" s="46">
        <v>15</v>
      </c>
      <c r="X94" s="86">
        <v>50</v>
      </c>
      <c r="Y94" s="103"/>
      <c r="Z94" s="99"/>
      <c r="AA94" s="99"/>
      <c r="AB94" s="99"/>
      <c r="AC94" s="99"/>
      <c r="AD94" s="99"/>
      <c r="AE94" s="99"/>
      <c r="AF94" s="99"/>
      <c r="AG94" s="99"/>
      <c r="AH94" s="99"/>
      <c r="AI94" s="99"/>
      <c r="AJ94" s="99"/>
      <c r="AK94" s="99"/>
      <c r="AL94" s="99"/>
      <c r="AM94" s="99"/>
      <c r="AN94" s="99"/>
      <c r="AO94" s="99"/>
      <c r="AP94" s="99"/>
    </row>
    <row r="95" spans="1:42" s="55" customFormat="1" ht="94.5" x14ac:dyDescent="0.25">
      <c r="A95" s="46"/>
      <c r="B95" s="46"/>
      <c r="C95" s="46"/>
      <c r="D95" s="46"/>
      <c r="E95" s="46">
        <v>99</v>
      </c>
      <c r="F95" s="45" t="s">
        <v>114</v>
      </c>
      <c r="G95" s="45" t="s">
        <v>6</v>
      </c>
      <c r="H95" s="45" t="s">
        <v>395</v>
      </c>
      <c r="I95" s="45" t="s">
        <v>396</v>
      </c>
      <c r="J95" s="88" t="s">
        <v>400</v>
      </c>
      <c r="K95" s="45" t="s">
        <v>59</v>
      </c>
      <c r="L95" s="45" t="s">
        <v>62</v>
      </c>
      <c r="M95" s="45" t="s">
        <v>358</v>
      </c>
      <c r="N95" s="45" t="s">
        <v>322</v>
      </c>
      <c r="O95" s="45"/>
      <c r="P95" s="45"/>
      <c r="Q95" s="45"/>
      <c r="R95" s="46" t="s">
        <v>156</v>
      </c>
      <c r="S95" s="46">
        <v>0</v>
      </c>
      <c r="T95" s="46">
        <v>4</v>
      </c>
      <c r="U95" s="46">
        <v>3</v>
      </c>
      <c r="V95" s="46">
        <v>3</v>
      </c>
      <c r="W95" s="46">
        <v>3</v>
      </c>
      <c r="X95" s="86">
        <v>13</v>
      </c>
      <c r="Y95" s="103"/>
      <c r="Z95" s="99"/>
      <c r="AA95" s="99"/>
      <c r="AB95" s="99"/>
      <c r="AC95" s="99"/>
      <c r="AD95" s="99"/>
      <c r="AE95" s="99"/>
      <c r="AF95" s="99"/>
      <c r="AG95" s="99"/>
      <c r="AH95" s="99"/>
      <c r="AI95" s="99"/>
      <c r="AJ95" s="99"/>
      <c r="AK95" s="99"/>
      <c r="AL95" s="99"/>
      <c r="AM95" s="99"/>
      <c r="AN95" s="99"/>
      <c r="AO95" s="99"/>
      <c r="AP95" s="99"/>
    </row>
    <row r="96" spans="1:42" s="55" customFormat="1" ht="110.25" x14ac:dyDescent="0.25">
      <c r="A96" s="46"/>
      <c r="B96" s="46"/>
      <c r="C96" s="46"/>
      <c r="D96" s="46"/>
      <c r="E96" s="46">
        <v>100</v>
      </c>
      <c r="F96" s="45" t="s">
        <v>114</v>
      </c>
      <c r="G96" s="45" t="s">
        <v>6</v>
      </c>
      <c r="H96" s="45" t="s">
        <v>395</v>
      </c>
      <c r="I96" s="45" t="s">
        <v>396</v>
      </c>
      <c r="J96" s="45" t="s">
        <v>401</v>
      </c>
      <c r="K96" s="45" t="s">
        <v>59</v>
      </c>
      <c r="L96" s="45" t="s">
        <v>62</v>
      </c>
      <c r="M96" s="45" t="s">
        <v>359</v>
      </c>
      <c r="N96" s="45" t="s">
        <v>171</v>
      </c>
      <c r="O96" s="45" t="s">
        <v>113</v>
      </c>
      <c r="P96" s="45" t="s">
        <v>116</v>
      </c>
      <c r="Q96" s="45"/>
      <c r="R96" s="46" t="s">
        <v>156</v>
      </c>
      <c r="S96" s="46">
        <v>0</v>
      </c>
      <c r="T96" s="46">
        <v>75</v>
      </c>
      <c r="U96" s="46">
        <v>75</v>
      </c>
      <c r="V96" s="46">
        <v>50</v>
      </c>
      <c r="W96" s="46">
        <v>50</v>
      </c>
      <c r="X96" s="86">
        <v>250</v>
      </c>
      <c r="Y96" s="103"/>
      <c r="Z96" s="100"/>
      <c r="AA96" s="99"/>
      <c r="AB96" s="99"/>
      <c r="AC96" s="99"/>
      <c r="AD96" s="99"/>
      <c r="AE96" s="99"/>
      <c r="AF96" s="99"/>
      <c r="AG96" s="99"/>
      <c r="AH96" s="99"/>
      <c r="AI96" s="99"/>
      <c r="AJ96" s="99"/>
      <c r="AK96" s="99"/>
      <c r="AL96" s="99"/>
      <c r="AM96" s="99"/>
      <c r="AN96" s="99"/>
      <c r="AO96" s="99"/>
      <c r="AP96" s="99"/>
    </row>
    <row r="97" spans="1:42" s="55" customFormat="1" ht="110.25" x14ac:dyDescent="0.25">
      <c r="A97" s="46"/>
      <c r="B97" s="46"/>
      <c r="C97" s="46"/>
      <c r="D97" s="46"/>
      <c r="E97" s="46">
        <v>101</v>
      </c>
      <c r="F97" s="45" t="s">
        <v>114</v>
      </c>
      <c r="G97" s="45" t="s">
        <v>6</v>
      </c>
      <c r="H97" s="45" t="s">
        <v>395</v>
      </c>
      <c r="I97" s="45" t="s">
        <v>396</v>
      </c>
      <c r="J97" s="45" t="s">
        <v>401</v>
      </c>
      <c r="K97" s="45" t="s">
        <v>59</v>
      </c>
      <c r="L97" s="45" t="s">
        <v>62</v>
      </c>
      <c r="M97" s="45" t="s">
        <v>359</v>
      </c>
      <c r="N97" s="45" t="s">
        <v>172</v>
      </c>
      <c r="O97" s="45"/>
      <c r="P97" s="45"/>
      <c r="Q97" s="45"/>
      <c r="R97" s="46" t="s">
        <v>156</v>
      </c>
      <c r="S97" s="46">
        <v>0</v>
      </c>
      <c r="T97" s="46">
        <v>15</v>
      </c>
      <c r="U97" s="46">
        <v>15</v>
      </c>
      <c r="V97" s="46">
        <v>10</v>
      </c>
      <c r="W97" s="46">
        <v>10</v>
      </c>
      <c r="X97" s="86">
        <v>50</v>
      </c>
      <c r="Y97" s="103"/>
      <c r="Z97" s="100"/>
      <c r="AA97" s="99"/>
      <c r="AB97" s="99"/>
      <c r="AC97" s="99"/>
      <c r="AD97" s="99"/>
      <c r="AE97" s="99"/>
      <c r="AF97" s="99"/>
      <c r="AG97" s="99"/>
      <c r="AH97" s="99"/>
      <c r="AI97" s="99"/>
      <c r="AJ97" s="99"/>
      <c r="AK97" s="99"/>
      <c r="AL97" s="99"/>
      <c r="AM97" s="99"/>
      <c r="AN97" s="99"/>
      <c r="AO97" s="99"/>
      <c r="AP97" s="99"/>
    </row>
    <row r="98" spans="1:42" s="55" customFormat="1" ht="94.5" x14ac:dyDescent="0.25">
      <c r="A98" s="46"/>
      <c r="B98" s="46"/>
      <c r="C98" s="46"/>
      <c r="D98" s="46"/>
      <c r="E98" s="46">
        <v>102</v>
      </c>
      <c r="F98" s="45" t="s">
        <v>114</v>
      </c>
      <c r="G98" s="45" t="s">
        <v>6</v>
      </c>
      <c r="H98" s="45" t="s">
        <v>395</v>
      </c>
      <c r="I98" s="45" t="s">
        <v>396</v>
      </c>
      <c r="J98" s="88" t="s">
        <v>400</v>
      </c>
      <c r="K98" s="45" t="s">
        <v>66</v>
      </c>
      <c r="L98" s="45" t="s">
        <v>69</v>
      </c>
      <c r="M98" s="45" t="s">
        <v>360</v>
      </c>
      <c r="N98" s="45" t="s">
        <v>323</v>
      </c>
      <c r="O98" s="45" t="s">
        <v>122</v>
      </c>
      <c r="P98" s="45"/>
      <c r="Q98" s="45"/>
      <c r="R98" s="46" t="s">
        <v>156</v>
      </c>
      <c r="S98" s="46">
        <v>0</v>
      </c>
      <c r="T98" s="46">
        <v>50</v>
      </c>
      <c r="U98" s="46">
        <v>50</v>
      </c>
      <c r="V98" s="46">
        <v>50</v>
      </c>
      <c r="W98" s="46">
        <v>50</v>
      </c>
      <c r="X98" s="90">
        <v>200</v>
      </c>
      <c r="Y98" s="103"/>
      <c r="Z98" s="101"/>
      <c r="AA98" s="99"/>
      <c r="AB98" s="99"/>
      <c r="AC98" s="99"/>
      <c r="AD98" s="99"/>
      <c r="AE98" s="99"/>
      <c r="AF98" s="99"/>
      <c r="AG98" s="99"/>
      <c r="AH98" s="99"/>
      <c r="AI98" s="99"/>
      <c r="AJ98" s="99"/>
      <c r="AK98" s="99"/>
      <c r="AL98" s="99"/>
      <c r="AM98" s="99"/>
      <c r="AN98" s="99"/>
      <c r="AO98" s="99"/>
      <c r="AP98" s="99"/>
    </row>
    <row r="99" spans="1:42" s="55" customFormat="1" ht="78.75" x14ac:dyDescent="0.25">
      <c r="A99" s="46"/>
      <c r="B99" s="46"/>
      <c r="C99" s="46"/>
      <c r="D99" s="46"/>
      <c r="E99" s="46">
        <v>103</v>
      </c>
      <c r="F99" s="45" t="s">
        <v>114</v>
      </c>
      <c r="G99" s="45" t="s">
        <v>6</v>
      </c>
      <c r="H99" s="45" t="s">
        <v>395</v>
      </c>
      <c r="I99" s="45" t="s">
        <v>396</v>
      </c>
      <c r="J99" s="45" t="s">
        <v>401</v>
      </c>
      <c r="K99" s="45" t="s">
        <v>66</v>
      </c>
      <c r="L99" s="45" t="s">
        <v>69</v>
      </c>
      <c r="M99" s="45" t="s">
        <v>360</v>
      </c>
      <c r="N99" s="45" t="s">
        <v>173</v>
      </c>
      <c r="O99" s="45" t="s">
        <v>122</v>
      </c>
      <c r="P99" s="45"/>
      <c r="Q99" s="45"/>
      <c r="R99" s="46" t="s">
        <v>156</v>
      </c>
      <c r="S99" s="46">
        <v>0</v>
      </c>
      <c r="T99" s="46">
        <v>250</v>
      </c>
      <c r="U99" s="46">
        <v>250</v>
      </c>
      <c r="V99" s="46">
        <v>250</v>
      </c>
      <c r="W99" s="46">
        <v>250</v>
      </c>
      <c r="X99" s="90">
        <v>1000</v>
      </c>
      <c r="Y99" s="103"/>
      <c r="Z99" s="100"/>
      <c r="AA99" s="99"/>
      <c r="AB99" s="99"/>
      <c r="AC99" s="99"/>
      <c r="AD99" s="99"/>
      <c r="AE99" s="99"/>
      <c r="AF99" s="99"/>
      <c r="AG99" s="99"/>
      <c r="AH99" s="99"/>
      <c r="AI99" s="99"/>
      <c r="AJ99" s="99"/>
      <c r="AK99" s="99"/>
      <c r="AL99" s="99"/>
      <c r="AM99" s="99"/>
      <c r="AN99" s="99"/>
      <c r="AO99" s="99"/>
      <c r="AP99" s="99"/>
    </row>
    <row r="100" spans="1:42" s="55" customFormat="1" ht="78.75" x14ac:dyDescent="0.25">
      <c r="A100" s="46"/>
      <c r="B100" s="46"/>
      <c r="C100" s="46"/>
      <c r="D100" s="46"/>
      <c r="E100" s="46">
        <v>106</v>
      </c>
      <c r="F100" s="45" t="s">
        <v>114</v>
      </c>
      <c r="G100" s="45" t="s">
        <v>6</v>
      </c>
      <c r="H100" s="45" t="s">
        <v>395</v>
      </c>
      <c r="I100" s="45" t="s">
        <v>396</v>
      </c>
      <c r="J100" s="45" t="s">
        <v>401</v>
      </c>
      <c r="K100" s="45" t="s">
        <v>66</v>
      </c>
      <c r="L100" s="45" t="s">
        <v>69</v>
      </c>
      <c r="M100" s="45" t="s">
        <v>360</v>
      </c>
      <c r="N100" s="45" t="s">
        <v>174</v>
      </c>
      <c r="O100" s="45"/>
      <c r="P100" s="45"/>
      <c r="Q100" s="45"/>
      <c r="R100" s="46" t="s">
        <v>156</v>
      </c>
      <c r="S100" s="46">
        <v>0</v>
      </c>
      <c r="T100" s="46">
        <v>10</v>
      </c>
      <c r="U100" s="46">
        <v>10</v>
      </c>
      <c r="V100" s="46">
        <v>10</v>
      </c>
      <c r="W100" s="46">
        <v>10</v>
      </c>
      <c r="X100" s="86">
        <v>40</v>
      </c>
      <c r="Y100" s="103"/>
      <c r="Z100" s="100"/>
      <c r="AA100" s="99"/>
      <c r="AB100" s="99"/>
      <c r="AC100" s="99"/>
      <c r="AD100" s="99"/>
      <c r="AE100" s="99"/>
      <c r="AF100" s="99"/>
      <c r="AG100" s="99"/>
      <c r="AH100" s="99"/>
      <c r="AI100" s="99"/>
      <c r="AJ100" s="99"/>
      <c r="AK100" s="99"/>
      <c r="AL100" s="99"/>
      <c r="AM100" s="99"/>
      <c r="AN100" s="99"/>
      <c r="AO100" s="99"/>
      <c r="AP100" s="99"/>
    </row>
    <row r="101" spans="1:42" s="55" customFormat="1" ht="78.75" x14ac:dyDescent="0.25">
      <c r="A101" s="46"/>
      <c r="B101" s="46"/>
      <c r="C101" s="46"/>
      <c r="D101" s="46"/>
      <c r="E101" s="46">
        <v>107</v>
      </c>
      <c r="F101" s="45" t="s">
        <v>114</v>
      </c>
      <c r="G101" s="45" t="s">
        <v>6</v>
      </c>
      <c r="H101" s="45" t="s">
        <v>395</v>
      </c>
      <c r="I101" s="45" t="s">
        <v>396</v>
      </c>
      <c r="J101" s="45" t="s">
        <v>401</v>
      </c>
      <c r="K101" s="45" t="s">
        <v>66</v>
      </c>
      <c r="L101" s="45" t="s">
        <v>67</v>
      </c>
      <c r="M101" s="45" t="s">
        <v>361</v>
      </c>
      <c r="N101" s="45" t="s">
        <v>324</v>
      </c>
      <c r="O101" s="45"/>
      <c r="P101" s="45"/>
      <c r="Q101" s="45"/>
      <c r="R101" s="46" t="s">
        <v>156</v>
      </c>
      <c r="S101" s="46">
        <v>0</v>
      </c>
      <c r="T101" s="46">
        <v>1</v>
      </c>
      <c r="U101" s="46">
        <v>0</v>
      </c>
      <c r="V101" s="46">
        <v>0</v>
      </c>
      <c r="W101" s="46">
        <v>0</v>
      </c>
      <c r="X101" s="86">
        <v>1</v>
      </c>
      <c r="Y101" s="103"/>
      <c r="Z101" s="101"/>
      <c r="AA101" s="99"/>
      <c r="AB101" s="99"/>
      <c r="AC101" s="99"/>
      <c r="AD101" s="99"/>
      <c r="AE101" s="99"/>
      <c r="AF101" s="99"/>
      <c r="AG101" s="99"/>
      <c r="AH101" s="99"/>
      <c r="AI101" s="99"/>
      <c r="AJ101" s="99"/>
      <c r="AK101" s="99"/>
      <c r="AL101" s="99"/>
      <c r="AM101" s="99"/>
      <c r="AN101" s="99"/>
      <c r="AO101" s="99"/>
      <c r="AP101" s="99"/>
    </row>
    <row r="102" spans="1:42" s="55" customFormat="1" ht="94.5" x14ac:dyDescent="0.25">
      <c r="A102" s="46"/>
      <c r="B102" s="46"/>
      <c r="C102" s="46"/>
      <c r="D102" s="46"/>
      <c r="E102" s="46">
        <v>109</v>
      </c>
      <c r="F102" s="45" t="s">
        <v>114</v>
      </c>
      <c r="G102" s="45" t="s">
        <v>6</v>
      </c>
      <c r="H102" s="45" t="s">
        <v>395</v>
      </c>
      <c r="I102" s="45" t="s">
        <v>396</v>
      </c>
      <c r="J102" s="88" t="s">
        <v>400</v>
      </c>
      <c r="K102" s="45" t="s">
        <v>66</v>
      </c>
      <c r="L102" s="45" t="s">
        <v>67</v>
      </c>
      <c r="M102" s="45" t="s">
        <v>361</v>
      </c>
      <c r="N102" s="45" t="s">
        <v>175</v>
      </c>
      <c r="O102" s="45"/>
      <c r="P102" s="45"/>
      <c r="Q102" s="45"/>
      <c r="R102" s="46" t="s">
        <v>156</v>
      </c>
      <c r="S102" s="46">
        <v>0</v>
      </c>
      <c r="T102" s="46">
        <v>4</v>
      </c>
      <c r="U102" s="46">
        <v>4</v>
      </c>
      <c r="V102" s="46">
        <v>4</v>
      </c>
      <c r="W102" s="46">
        <v>4</v>
      </c>
      <c r="X102" s="86">
        <v>16</v>
      </c>
      <c r="Y102" s="103"/>
      <c r="Z102" s="99"/>
      <c r="AA102" s="99"/>
      <c r="AB102" s="99"/>
      <c r="AC102" s="99"/>
      <c r="AD102" s="99"/>
      <c r="AE102" s="99"/>
      <c r="AF102" s="99"/>
      <c r="AG102" s="99"/>
      <c r="AH102" s="99"/>
      <c r="AI102" s="99"/>
      <c r="AJ102" s="99"/>
      <c r="AK102" s="99"/>
      <c r="AL102" s="99"/>
      <c r="AM102" s="99"/>
      <c r="AN102" s="99"/>
      <c r="AO102" s="99"/>
      <c r="AP102" s="99"/>
    </row>
    <row r="103" spans="1:42" s="55" customFormat="1" ht="78.75" x14ac:dyDescent="0.25">
      <c r="A103" s="46"/>
      <c r="B103" s="46"/>
      <c r="C103" s="46"/>
      <c r="D103" s="46"/>
      <c r="E103" s="46">
        <v>110</v>
      </c>
      <c r="F103" s="45" t="s">
        <v>114</v>
      </c>
      <c r="G103" s="45" t="s">
        <v>6</v>
      </c>
      <c r="H103" s="45" t="s">
        <v>395</v>
      </c>
      <c r="I103" s="45" t="s">
        <v>396</v>
      </c>
      <c r="J103" s="45" t="s">
        <v>401</v>
      </c>
      <c r="K103" s="45" t="s">
        <v>66</v>
      </c>
      <c r="L103" s="45" t="s">
        <v>67</v>
      </c>
      <c r="M103" s="45" t="s">
        <v>361</v>
      </c>
      <c r="N103" s="45" t="s">
        <v>325</v>
      </c>
      <c r="O103" s="45" t="s">
        <v>122</v>
      </c>
      <c r="P103" s="45"/>
      <c r="Q103" s="45"/>
      <c r="R103" s="46" t="s">
        <v>156</v>
      </c>
      <c r="S103" s="46">
        <v>0</v>
      </c>
      <c r="T103" s="46">
        <v>800</v>
      </c>
      <c r="U103" s="46">
        <v>800</v>
      </c>
      <c r="V103" s="46">
        <v>800</v>
      </c>
      <c r="W103" s="46">
        <v>800</v>
      </c>
      <c r="X103" s="86">
        <v>3200</v>
      </c>
      <c r="Y103" s="103"/>
      <c r="Z103" s="99"/>
      <c r="AA103" s="99"/>
      <c r="AB103" s="99"/>
      <c r="AC103" s="99"/>
      <c r="AD103" s="99"/>
      <c r="AE103" s="99"/>
      <c r="AF103" s="99"/>
      <c r="AG103" s="99"/>
      <c r="AH103" s="99"/>
      <c r="AI103" s="99"/>
      <c r="AJ103" s="99"/>
      <c r="AK103" s="99"/>
      <c r="AL103" s="99"/>
      <c r="AM103" s="99"/>
      <c r="AN103" s="99"/>
      <c r="AO103" s="99"/>
      <c r="AP103" s="99"/>
    </row>
    <row r="104" spans="1:42" s="55" customFormat="1" ht="126" x14ac:dyDescent="0.25">
      <c r="A104" s="46"/>
      <c r="B104" s="46"/>
      <c r="C104" s="46"/>
      <c r="D104" s="46"/>
      <c r="E104" s="46">
        <v>111</v>
      </c>
      <c r="F104" s="45" t="s">
        <v>114</v>
      </c>
      <c r="G104" s="45" t="s">
        <v>6</v>
      </c>
      <c r="H104" s="45" t="s">
        <v>395</v>
      </c>
      <c r="I104" s="45" t="s">
        <v>396</v>
      </c>
      <c r="J104" s="88" t="s">
        <v>400</v>
      </c>
      <c r="K104" s="45" t="s">
        <v>66</v>
      </c>
      <c r="L104" s="45" t="s">
        <v>69</v>
      </c>
      <c r="M104" s="45" t="s">
        <v>362</v>
      </c>
      <c r="N104" s="45" t="s">
        <v>326</v>
      </c>
      <c r="O104" s="45"/>
      <c r="P104" s="45"/>
      <c r="Q104" s="45"/>
      <c r="R104" s="46" t="s">
        <v>156</v>
      </c>
      <c r="S104" s="46">
        <v>0</v>
      </c>
      <c r="T104" s="46">
        <v>1</v>
      </c>
      <c r="U104" s="46">
        <v>1</v>
      </c>
      <c r="V104" s="46">
        <v>1</v>
      </c>
      <c r="W104" s="46">
        <v>1</v>
      </c>
      <c r="X104" s="86">
        <v>4</v>
      </c>
      <c r="Y104" s="103"/>
      <c r="Z104" s="99"/>
      <c r="AA104" s="99"/>
      <c r="AB104" s="99"/>
      <c r="AC104" s="99"/>
      <c r="AD104" s="99"/>
      <c r="AE104" s="99"/>
      <c r="AF104" s="99"/>
      <c r="AG104" s="99"/>
      <c r="AH104" s="99"/>
      <c r="AI104" s="99"/>
      <c r="AJ104" s="99"/>
      <c r="AK104" s="99"/>
      <c r="AL104" s="99"/>
      <c r="AM104" s="99"/>
      <c r="AN104" s="99"/>
      <c r="AO104" s="99"/>
      <c r="AP104" s="99"/>
    </row>
    <row r="105" spans="1:42" s="55" customFormat="1" ht="39.950000000000003" customHeight="1" x14ac:dyDescent="0.25">
      <c r="A105" s="46"/>
      <c r="B105" s="46"/>
      <c r="C105" s="46"/>
      <c r="D105" s="46"/>
      <c r="E105" s="46">
        <v>112</v>
      </c>
      <c r="F105" s="45" t="s">
        <v>114</v>
      </c>
      <c r="G105" s="45" t="s">
        <v>6</v>
      </c>
      <c r="H105" s="45" t="s">
        <v>395</v>
      </c>
      <c r="I105" s="45" t="s">
        <v>396</v>
      </c>
      <c r="J105" s="88" t="s">
        <v>400</v>
      </c>
      <c r="K105" s="45" t="s">
        <v>66</v>
      </c>
      <c r="L105" s="45" t="s">
        <v>69</v>
      </c>
      <c r="M105" s="45" t="s">
        <v>362</v>
      </c>
      <c r="N105" s="45" t="s">
        <v>327</v>
      </c>
      <c r="O105" s="45"/>
      <c r="P105" s="45"/>
      <c r="Q105" s="45"/>
      <c r="R105" s="46" t="s">
        <v>156</v>
      </c>
      <c r="S105" s="46">
        <v>0</v>
      </c>
      <c r="T105" s="46">
        <v>1</v>
      </c>
      <c r="U105" s="46">
        <v>4</v>
      </c>
      <c r="V105" s="46">
        <v>4</v>
      </c>
      <c r="W105" s="46">
        <v>4</v>
      </c>
      <c r="X105" s="86">
        <v>14</v>
      </c>
      <c r="Y105" s="103"/>
      <c r="Z105" s="99"/>
      <c r="AA105" s="99"/>
      <c r="AB105" s="99"/>
      <c r="AC105" s="99"/>
      <c r="AD105" s="99"/>
      <c r="AE105" s="99"/>
      <c r="AF105" s="99"/>
      <c r="AG105" s="99"/>
      <c r="AH105" s="99"/>
      <c r="AI105" s="99"/>
      <c r="AJ105" s="99"/>
      <c r="AK105" s="99"/>
      <c r="AL105" s="99"/>
      <c r="AM105" s="99"/>
      <c r="AN105" s="99"/>
      <c r="AO105" s="99"/>
      <c r="AP105" s="99"/>
    </row>
    <row r="106" spans="1:42" s="55" customFormat="1" ht="51.95" customHeight="1" x14ac:dyDescent="0.25">
      <c r="A106" s="46"/>
      <c r="B106" s="46"/>
      <c r="C106" s="46"/>
      <c r="D106" s="46"/>
      <c r="E106" s="46">
        <v>113</v>
      </c>
      <c r="F106" s="45" t="s">
        <v>114</v>
      </c>
      <c r="G106" s="45" t="s">
        <v>6</v>
      </c>
      <c r="H106" s="45" t="s">
        <v>395</v>
      </c>
      <c r="I106" s="45" t="s">
        <v>396</v>
      </c>
      <c r="J106" s="88" t="s">
        <v>400</v>
      </c>
      <c r="K106" s="45" t="s">
        <v>66</v>
      </c>
      <c r="L106" s="45" t="s">
        <v>69</v>
      </c>
      <c r="M106" s="45" t="s">
        <v>362</v>
      </c>
      <c r="N106" s="45" t="s">
        <v>328</v>
      </c>
      <c r="O106" s="45"/>
      <c r="P106" s="45"/>
      <c r="Q106" s="45"/>
      <c r="R106" s="46" t="s">
        <v>156</v>
      </c>
      <c r="S106" s="46">
        <v>0</v>
      </c>
      <c r="T106" s="46">
        <v>0</v>
      </c>
      <c r="U106" s="46">
        <v>1</v>
      </c>
      <c r="V106" s="46">
        <v>0</v>
      </c>
      <c r="W106" s="46">
        <v>0</v>
      </c>
      <c r="X106" s="86">
        <v>1</v>
      </c>
      <c r="Y106" s="103"/>
      <c r="Z106" s="99"/>
      <c r="AA106" s="99"/>
      <c r="AB106" s="99"/>
      <c r="AC106" s="99"/>
      <c r="AD106" s="99"/>
      <c r="AE106" s="99"/>
      <c r="AF106" s="99"/>
      <c r="AG106" s="99"/>
      <c r="AH106" s="99"/>
      <c r="AI106" s="99"/>
      <c r="AJ106" s="99"/>
      <c r="AK106" s="99"/>
      <c r="AL106" s="99"/>
      <c r="AM106" s="99"/>
      <c r="AN106" s="99"/>
      <c r="AO106" s="99"/>
      <c r="AP106" s="99"/>
    </row>
    <row r="107" spans="1:42" s="55" customFormat="1" ht="42.95" customHeight="1" x14ac:dyDescent="0.25">
      <c r="A107" s="46"/>
      <c r="B107" s="46"/>
      <c r="C107" s="46"/>
      <c r="D107" s="46"/>
      <c r="E107" s="46">
        <v>114</v>
      </c>
      <c r="F107" s="45" t="s">
        <v>114</v>
      </c>
      <c r="G107" s="45" t="s">
        <v>6</v>
      </c>
      <c r="H107" s="45" t="s">
        <v>395</v>
      </c>
      <c r="I107" s="45" t="s">
        <v>396</v>
      </c>
      <c r="J107" s="88" t="s">
        <v>400</v>
      </c>
      <c r="K107" s="45" t="s">
        <v>73</v>
      </c>
      <c r="L107" s="45" t="s">
        <v>76</v>
      </c>
      <c r="M107" s="45" t="s">
        <v>363</v>
      </c>
      <c r="N107" s="45" t="s">
        <v>176</v>
      </c>
      <c r="O107" s="45"/>
      <c r="P107" s="45"/>
      <c r="Q107" s="45"/>
      <c r="R107" s="46" t="s">
        <v>156</v>
      </c>
      <c r="S107" s="46">
        <v>0</v>
      </c>
      <c r="T107" s="46">
        <v>7</v>
      </c>
      <c r="U107" s="46">
        <v>7</v>
      </c>
      <c r="V107" s="46">
        <v>5</v>
      </c>
      <c r="W107" s="46">
        <v>3</v>
      </c>
      <c r="X107" s="86">
        <v>22</v>
      </c>
      <c r="Y107" s="103"/>
      <c r="Z107" s="99"/>
      <c r="AA107" s="99"/>
      <c r="AB107" s="99"/>
      <c r="AC107" s="99"/>
      <c r="AD107" s="99"/>
      <c r="AE107" s="99"/>
      <c r="AF107" s="99"/>
      <c r="AG107" s="99"/>
      <c r="AH107" s="99"/>
      <c r="AI107" s="99"/>
      <c r="AJ107" s="99"/>
      <c r="AK107" s="99"/>
      <c r="AL107" s="99"/>
      <c r="AM107" s="99"/>
      <c r="AN107" s="99"/>
      <c r="AO107" s="99"/>
      <c r="AP107" s="99"/>
    </row>
    <row r="108" spans="1:42" s="55" customFormat="1" ht="126" x14ac:dyDescent="0.25">
      <c r="A108" s="46"/>
      <c r="B108" s="46"/>
      <c r="C108" s="46"/>
      <c r="D108" s="46"/>
      <c r="E108" s="46">
        <v>115</v>
      </c>
      <c r="F108" s="45" t="s">
        <v>114</v>
      </c>
      <c r="G108" s="45" t="s">
        <v>6</v>
      </c>
      <c r="H108" s="45" t="s">
        <v>395</v>
      </c>
      <c r="I108" s="45" t="s">
        <v>396</v>
      </c>
      <c r="J108" s="88" t="s">
        <v>400</v>
      </c>
      <c r="K108" s="45" t="s">
        <v>73</v>
      </c>
      <c r="L108" s="45" t="s">
        <v>76</v>
      </c>
      <c r="M108" s="45" t="s">
        <v>364</v>
      </c>
      <c r="N108" s="45" t="s">
        <v>329</v>
      </c>
      <c r="O108" s="45" t="s">
        <v>119</v>
      </c>
      <c r="P108" s="45"/>
      <c r="Q108" s="45"/>
      <c r="R108" s="46" t="s">
        <v>156</v>
      </c>
      <c r="S108" s="46">
        <v>0</v>
      </c>
      <c r="T108" s="46">
        <v>1</v>
      </c>
      <c r="U108" s="46">
        <v>1</v>
      </c>
      <c r="V108" s="46">
        <v>1</v>
      </c>
      <c r="W108" s="46">
        <v>1</v>
      </c>
      <c r="X108" s="86">
        <v>4</v>
      </c>
      <c r="Y108" s="103"/>
      <c r="Z108" s="99"/>
      <c r="AA108" s="99"/>
      <c r="AB108" s="99"/>
      <c r="AC108" s="99"/>
      <c r="AD108" s="99"/>
      <c r="AE108" s="99"/>
      <c r="AF108" s="99"/>
      <c r="AG108" s="99"/>
      <c r="AH108" s="99"/>
      <c r="AI108" s="99"/>
      <c r="AJ108" s="99"/>
      <c r="AK108" s="99"/>
      <c r="AL108" s="99"/>
      <c r="AM108" s="99"/>
      <c r="AN108" s="99"/>
      <c r="AO108" s="99"/>
      <c r="AP108" s="99"/>
    </row>
    <row r="109" spans="1:42" s="55" customFormat="1" ht="62.1" customHeight="1" x14ac:dyDescent="0.25">
      <c r="A109" s="46"/>
      <c r="B109" s="46"/>
      <c r="C109" s="46"/>
      <c r="D109" s="46"/>
      <c r="E109" s="46">
        <v>116</v>
      </c>
      <c r="F109" s="45" t="s">
        <v>114</v>
      </c>
      <c r="G109" s="45" t="s">
        <v>13</v>
      </c>
      <c r="H109" s="45" t="s">
        <v>406</v>
      </c>
      <c r="I109" s="45" t="s">
        <v>30</v>
      </c>
      <c r="J109" s="45" t="s">
        <v>407</v>
      </c>
      <c r="K109" s="45" t="s">
        <v>73</v>
      </c>
      <c r="L109" s="45" t="s">
        <v>74</v>
      </c>
      <c r="M109" s="45" t="s">
        <v>365</v>
      </c>
      <c r="N109" s="45" t="s">
        <v>330</v>
      </c>
      <c r="O109" s="45"/>
      <c r="P109" s="45"/>
      <c r="Q109" s="45"/>
      <c r="R109" s="46" t="s">
        <v>156</v>
      </c>
      <c r="S109" s="46">
        <v>0</v>
      </c>
      <c r="T109" s="46">
        <v>8</v>
      </c>
      <c r="U109" s="46">
        <v>8</v>
      </c>
      <c r="V109" s="46">
        <v>8</v>
      </c>
      <c r="W109" s="46">
        <v>8</v>
      </c>
      <c r="X109" s="86">
        <v>32</v>
      </c>
      <c r="Y109" s="103"/>
      <c r="Z109" s="99"/>
      <c r="AA109" s="99"/>
      <c r="AB109" s="99"/>
      <c r="AC109" s="99"/>
      <c r="AD109" s="99"/>
      <c r="AE109" s="99"/>
      <c r="AF109" s="99"/>
      <c r="AG109" s="99"/>
      <c r="AH109" s="99"/>
      <c r="AI109" s="99"/>
      <c r="AJ109" s="99"/>
      <c r="AK109" s="99"/>
      <c r="AL109" s="99"/>
      <c r="AM109" s="99"/>
      <c r="AN109" s="99"/>
      <c r="AO109" s="99"/>
      <c r="AP109" s="99"/>
    </row>
    <row r="110" spans="1:42" s="55" customFormat="1" ht="56.1" customHeight="1" x14ac:dyDescent="0.25">
      <c r="A110" s="46"/>
      <c r="B110" s="46"/>
      <c r="C110" s="46"/>
      <c r="D110" s="46"/>
      <c r="E110" s="46">
        <v>117</v>
      </c>
      <c r="F110" s="45" t="s">
        <v>114</v>
      </c>
      <c r="G110" s="45" t="s">
        <v>13</v>
      </c>
      <c r="H110" s="45" t="s">
        <v>406</v>
      </c>
      <c r="I110" s="45" t="s">
        <v>30</v>
      </c>
      <c r="J110" s="45" t="s">
        <v>407</v>
      </c>
      <c r="K110" s="45" t="s">
        <v>73</v>
      </c>
      <c r="L110" s="45" t="s">
        <v>74</v>
      </c>
      <c r="M110" s="45" t="s">
        <v>365</v>
      </c>
      <c r="N110" s="45" t="s">
        <v>177</v>
      </c>
      <c r="O110" s="45"/>
      <c r="P110" s="45"/>
      <c r="Q110" s="45"/>
      <c r="R110" s="46" t="s">
        <v>156</v>
      </c>
      <c r="S110" s="46">
        <v>0</v>
      </c>
      <c r="T110" s="46">
        <v>1</v>
      </c>
      <c r="U110" s="46">
        <v>1</v>
      </c>
      <c r="V110" s="46">
        <v>1</v>
      </c>
      <c r="W110" s="46">
        <v>1</v>
      </c>
      <c r="X110" s="86">
        <v>4</v>
      </c>
      <c r="Y110" s="103"/>
      <c r="Z110" s="99"/>
      <c r="AA110" s="99"/>
      <c r="AB110" s="99"/>
      <c r="AC110" s="99"/>
      <c r="AD110" s="99"/>
      <c r="AE110" s="99"/>
      <c r="AF110" s="99"/>
      <c r="AG110" s="99"/>
      <c r="AH110" s="99"/>
      <c r="AI110" s="99"/>
      <c r="AJ110" s="99"/>
      <c r="AK110" s="99"/>
      <c r="AL110" s="99"/>
      <c r="AM110" s="99"/>
      <c r="AN110" s="99"/>
      <c r="AO110" s="99"/>
      <c r="AP110" s="99"/>
    </row>
    <row r="111" spans="1:42" s="55" customFormat="1" ht="110.25" x14ac:dyDescent="0.25">
      <c r="A111" s="46"/>
      <c r="B111" s="46"/>
      <c r="C111" s="46"/>
      <c r="D111" s="46"/>
      <c r="E111" s="46">
        <v>118</v>
      </c>
      <c r="F111" s="45" t="s">
        <v>114</v>
      </c>
      <c r="G111" s="45" t="s">
        <v>13</v>
      </c>
      <c r="H111" s="45" t="s">
        <v>406</v>
      </c>
      <c r="I111" s="45" t="s">
        <v>30</v>
      </c>
      <c r="J111" s="45" t="s">
        <v>407</v>
      </c>
      <c r="K111" s="45" t="s">
        <v>73</v>
      </c>
      <c r="L111" s="45" t="s">
        <v>74</v>
      </c>
      <c r="M111" s="45" t="s">
        <v>365</v>
      </c>
      <c r="N111" s="45" t="s">
        <v>331</v>
      </c>
      <c r="O111" s="45"/>
      <c r="P111" s="45"/>
      <c r="Q111" s="45"/>
      <c r="R111" s="46" t="s">
        <v>156</v>
      </c>
      <c r="S111" s="46">
        <v>0</v>
      </c>
      <c r="T111" s="46">
        <v>3</v>
      </c>
      <c r="U111" s="46">
        <v>3</v>
      </c>
      <c r="V111" s="46">
        <v>3</v>
      </c>
      <c r="W111" s="46">
        <v>3</v>
      </c>
      <c r="X111" s="86">
        <v>12</v>
      </c>
      <c r="Y111" s="103"/>
      <c r="Z111" s="99"/>
      <c r="AA111" s="99"/>
      <c r="AB111" s="99"/>
      <c r="AC111" s="99"/>
      <c r="AD111" s="99"/>
      <c r="AE111" s="99"/>
      <c r="AF111" s="99"/>
      <c r="AG111" s="99"/>
      <c r="AH111" s="99"/>
      <c r="AI111" s="99"/>
      <c r="AJ111" s="99"/>
      <c r="AK111" s="99"/>
      <c r="AL111" s="99"/>
      <c r="AM111" s="99"/>
      <c r="AN111" s="99"/>
      <c r="AO111" s="99"/>
      <c r="AP111" s="99"/>
    </row>
    <row r="112" spans="1:42" s="55" customFormat="1" ht="110.25" x14ac:dyDescent="0.25">
      <c r="A112" s="46"/>
      <c r="B112" s="46"/>
      <c r="C112" s="46"/>
      <c r="D112" s="46"/>
      <c r="E112" s="46">
        <v>119</v>
      </c>
      <c r="F112" s="45" t="s">
        <v>114</v>
      </c>
      <c r="G112" s="45" t="s">
        <v>13</v>
      </c>
      <c r="H112" s="45" t="s">
        <v>406</v>
      </c>
      <c r="I112" s="45" t="s">
        <v>30</v>
      </c>
      <c r="J112" s="45" t="s">
        <v>407</v>
      </c>
      <c r="K112" s="45" t="s">
        <v>73</v>
      </c>
      <c r="L112" s="45" t="s">
        <v>74</v>
      </c>
      <c r="M112" s="45" t="s">
        <v>365</v>
      </c>
      <c r="N112" s="45" t="s">
        <v>332</v>
      </c>
      <c r="O112" s="45"/>
      <c r="P112" s="45"/>
      <c r="Q112" s="45"/>
      <c r="R112" s="46" t="s">
        <v>156</v>
      </c>
      <c r="S112" s="46">
        <v>0</v>
      </c>
      <c r="T112" s="46">
        <v>7</v>
      </c>
      <c r="U112" s="46">
        <v>6</v>
      </c>
      <c r="V112" s="46">
        <v>1</v>
      </c>
      <c r="W112" s="46">
        <v>0</v>
      </c>
      <c r="X112" s="86">
        <v>14</v>
      </c>
      <c r="Y112" s="103"/>
      <c r="Z112" s="99"/>
      <c r="AA112" s="99"/>
      <c r="AB112" s="99"/>
      <c r="AC112" s="99"/>
      <c r="AD112" s="99"/>
      <c r="AE112" s="99"/>
      <c r="AF112" s="99"/>
      <c r="AG112" s="99"/>
      <c r="AH112" s="99"/>
      <c r="AI112" s="99"/>
      <c r="AJ112" s="99"/>
      <c r="AK112" s="99"/>
      <c r="AL112" s="99"/>
      <c r="AM112" s="99"/>
      <c r="AN112" s="99"/>
      <c r="AO112" s="99"/>
      <c r="AP112" s="99"/>
    </row>
    <row r="113" spans="1:42" s="55" customFormat="1" ht="78.75" x14ac:dyDescent="0.25">
      <c r="A113" s="46"/>
      <c r="B113" s="46"/>
      <c r="C113" s="46"/>
      <c r="D113" s="46"/>
      <c r="E113" s="46">
        <v>120</v>
      </c>
      <c r="F113" s="45" t="s">
        <v>114</v>
      </c>
      <c r="G113" s="45" t="s">
        <v>13</v>
      </c>
      <c r="H113" s="45" t="s">
        <v>406</v>
      </c>
      <c r="I113" s="45" t="s">
        <v>30</v>
      </c>
      <c r="J113" s="45" t="s">
        <v>407</v>
      </c>
      <c r="K113" s="45" t="s">
        <v>85</v>
      </c>
      <c r="L113" s="45" t="s">
        <v>90</v>
      </c>
      <c r="M113" s="45" t="s">
        <v>366</v>
      </c>
      <c r="N113" s="45" t="s">
        <v>178</v>
      </c>
      <c r="O113" s="45"/>
      <c r="P113" s="45"/>
      <c r="Q113" s="45"/>
      <c r="R113" s="46" t="s">
        <v>156</v>
      </c>
      <c r="S113" s="46">
        <v>0</v>
      </c>
      <c r="T113" s="46">
        <v>3</v>
      </c>
      <c r="U113" s="46">
        <v>3</v>
      </c>
      <c r="V113" s="46">
        <v>3</v>
      </c>
      <c r="W113" s="46">
        <v>3</v>
      </c>
      <c r="X113" s="86">
        <v>12</v>
      </c>
      <c r="Y113" s="103"/>
      <c r="Z113" s="99"/>
      <c r="AA113" s="99"/>
      <c r="AB113" s="99"/>
      <c r="AC113" s="99"/>
      <c r="AD113" s="99"/>
      <c r="AE113" s="99"/>
      <c r="AF113" s="99"/>
      <c r="AG113" s="99"/>
      <c r="AH113" s="99"/>
      <c r="AI113" s="99"/>
      <c r="AJ113" s="99"/>
      <c r="AK113" s="99"/>
      <c r="AL113" s="99"/>
      <c r="AM113" s="99"/>
      <c r="AN113" s="99"/>
      <c r="AO113" s="99"/>
      <c r="AP113" s="99"/>
    </row>
    <row r="114" spans="1:42" s="55" customFormat="1" ht="78.75" x14ac:dyDescent="0.25">
      <c r="A114" s="46"/>
      <c r="B114" s="46"/>
      <c r="C114" s="46"/>
      <c r="D114" s="46"/>
      <c r="E114" s="46">
        <v>121</v>
      </c>
      <c r="F114" s="45" t="s">
        <v>114</v>
      </c>
      <c r="G114" s="45" t="s">
        <v>13</v>
      </c>
      <c r="H114" s="45" t="s">
        <v>406</v>
      </c>
      <c r="I114" s="45" t="s">
        <v>30</v>
      </c>
      <c r="J114" s="45" t="s">
        <v>407</v>
      </c>
      <c r="K114" s="45" t="s">
        <v>85</v>
      </c>
      <c r="L114" s="45" t="s">
        <v>90</v>
      </c>
      <c r="M114" s="45" t="s">
        <v>366</v>
      </c>
      <c r="N114" s="45" t="s">
        <v>179</v>
      </c>
      <c r="O114" s="45"/>
      <c r="P114" s="45"/>
      <c r="Q114" s="45"/>
      <c r="R114" s="46" t="s">
        <v>156</v>
      </c>
      <c r="S114" s="46">
        <v>0</v>
      </c>
      <c r="T114" s="46">
        <v>5</v>
      </c>
      <c r="U114" s="46">
        <v>5</v>
      </c>
      <c r="V114" s="46">
        <v>5</v>
      </c>
      <c r="W114" s="46">
        <v>5</v>
      </c>
      <c r="X114" s="86">
        <v>20</v>
      </c>
      <c r="Y114" s="103"/>
      <c r="Z114" s="99"/>
      <c r="AA114" s="99"/>
      <c r="AB114" s="99"/>
      <c r="AC114" s="99"/>
      <c r="AD114" s="99"/>
      <c r="AE114" s="99"/>
      <c r="AF114" s="99"/>
      <c r="AG114" s="99"/>
      <c r="AH114" s="99"/>
      <c r="AI114" s="99"/>
      <c r="AJ114" s="99"/>
      <c r="AK114" s="99"/>
      <c r="AL114" s="99"/>
      <c r="AM114" s="99"/>
      <c r="AN114" s="99"/>
      <c r="AO114" s="99"/>
      <c r="AP114" s="99"/>
    </row>
    <row r="115" spans="1:42" s="55" customFormat="1" ht="94.5" x14ac:dyDescent="0.25">
      <c r="A115" s="46"/>
      <c r="B115" s="46"/>
      <c r="C115" s="46"/>
      <c r="D115" s="46"/>
      <c r="E115" s="46">
        <v>122</v>
      </c>
      <c r="F115" s="45" t="s">
        <v>114</v>
      </c>
      <c r="G115" s="45" t="s">
        <v>6</v>
      </c>
      <c r="H115" s="45" t="s">
        <v>395</v>
      </c>
      <c r="I115" s="45" t="s">
        <v>396</v>
      </c>
      <c r="J115" s="88" t="s">
        <v>400</v>
      </c>
      <c r="K115" s="45" t="s">
        <v>73</v>
      </c>
      <c r="L115" s="45" t="s">
        <v>74</v>
      </c>
      <c r="M115" s="45" t="s">
        <v>367</v>
      </c>
      <c r="N115" s="45" t="s">
        <v>180</v>
      </c>
      <c r="O115" s="45"/>
      <c r="P115" s="45"/>
      <c r="Q115" s="45"/>
      <c r="R115" s="46" t="s">
        <v>156</v>
      </c>
      <c r="S115" s="46">
        <v>0</v>
      </c>
      <c r="T115" s="46">
        <v>10</v>
      </c>
      <c r="U115" s="46">
        <v>10</v>
      </c>
      <c r="V115" s="46">
        <v>10</v>
      </c>
      <c r="W115" s="46">
        <v>10</v>
      </c>
      <c r="X115" s="86">
        <v>40</v>
      </c>
      <c r="Y115" s="103"/>
      <c r="Z115" s="99"/>
      <c r="AA115" s="99"/>
      <c r="AB115" s="99"/>
      <c r="AC115" s="99"/>
      <c r="AD115" s="99"/>
      <c r="AE115" s="99"/>
      <c r="AF115" s="99"/>
      <c r="AG115" s="99"/>
      <c r="AH115" s="99"/>
      <c r="AI115" s="99"/>
      <c r="AJ115" s="99"/>
      <c r="AK115" s="99"/>
      <c r="AL115" s="99"/>
      <c r="AM115" s="99"/>
      <c r="AN115" s="99"/>
      <c r="AO115" s="99"/>
      <c r="AP115" s="99"/>
    </row>
    <row r="116" spans="1:42" s="55" customFormat="1" ht="94.5" x14ac:dyDescent="0.25">
      <c r="A116" s="46"/>
      <c r="B116" s="46"/>
      <c r="C116" s="46"/>
      <c r="D116" s="46"/>
      <c r="E116" s="46">
        <v>123</v>
      </c>
      <c r="F116" s="45" t="s">
        <v>114</v>
      </c>
      <c r="G116" s="45" t="s">
        <v>6</v>
      </c>
      <c r="H116" s="45" t="s">
        <v>395</v>
      </c>
      <c r="I116" s="45" t="s">
        <v>396</v>
      </c>
      <c r="J116" s="88" t="s">
        <v>400</v>
      </c>
      <c r="K116" s="45" t="s">
        <v>73</v>
      </c>
      <c r="L116" s="45" t="s">
        <v>74</v>
      </c>
      <c r="M116" s="45" t="s">
        <v>367</v>
      </c>
      <c r="N116" s="45" t="s">
        <v>181</v>
      </c>
      <c r="O116" s="45"/>
      <c r="P116" s="45"/>
      <c r="Q116" s="45"/>
      <c r="R116" s="46" t="s">
        <v>156</v>
      </c>
      <c r="S116" s="46">
        <v>0</v>
      </c>
      <c r="T116" s="46">
        <v>1</v>
      </c>
      <c r="U116" s="46">
        <v>0</v>
      </c>
      <c r="V116" s="46">
        <v>0</v>
      </c>
      <c r="W116" s="46">
        <v>0</v>
      </c>
      <c r="X116" s="86">
        <v>1</v>
      </c>
      <c r="Y116" s="103"/>
      <c r="Z116" s="99"/>
      <c r="AA116" s="99"/>
      <c r="AB116" s="99"/>
      <c r="AC116" s="99"/>
      <c r="AD116" s="99"/>
      <c r="AE116" s="99"/>
      <c r="AF116" s="99"/>
      <c r="AG116" s="99"/>
      <c r="AH116" s="99"/>
      <c r="AI116" s="99"/>
      <c r="AJ116" s="99"/>
      <c r="AK116" s="99"/>
      <c r="AL116" s="99"/>
      <c r="AM116" s="99"/>
      <c r="AN116" s="99"/>
      <c r="AO116" s="99"/>
      <c r="AP116" s="99"/>
    </row>
    <row r="117" spans="1:42" s="55" customFormat="1" ht="94.5" x14ac:dyDescent="0.25">
      <c r="A117" s="46"/>
      <c r="B117" s="46"/>
      <c r="C117" s="46"/>
      <c r="D117" s="46"/>
      <c r="E117" s="46">
        <v>124</v>
      </c>
      <c r="F117" s="45" t="s">
        <v>114</v>
      </c>
      <c r="G117" s="45" t="s">
        <v>6</v>
      </c>
      <c r="H117" s="45" t="s">
        <v>395</v>
      </c>
      <c r="I117" s="45" t="s">
        <v>396</v>
      </c>
      <c r="J117" s="45" t="s">
        <v>401</v>
      </c>
      <c r="K117" s="45" t="s">
        <v>73</v>
      </c>
      <c r="L117" s="45" t="s">
        <v>74</v>
      </c>
      <c r="M117" s="45" t="s">
        <v>367</v>
      </c>
      <c r="N117" s="45" t="s">
        <v>182</v>
      </c>
      <c r="O117" s="45" t="s">
        <v>122</v>
      </c>
      <c r="P117" s="45" t="s">
        <v>113</v>
      </c>
      <c r="Q117" s="45" t="s">
        <v>116</v>
      </c>
      <c r="R117" s="46" t="s">
        <v>156</v>
      </c>
      <c r="S117" s="46">
        <v>0</v>
      </c>
      <c r="T117" s="46">
        <v>0</v>
      </c>
      <c r="U117" s="46">
        <v>50</v>
      </c>
      <c r="V117" s="46">
        <v>75</v>
      </c>
      <c r="W117" s="46">
        <v>75</v>
      </c>
      <c r="X117" s="86">
        <v>200</v>
      </c>
      <c r="Y117" s="103"/>
      <c r="Z117" s="99"/>
      <c r="AA117" s="99"/>
      <c r="AB117" s="99"/>
      <c r="AC117" s="99"/>
      <c r="AD117" s="99"/>
      <c r="AE117" s="99"/>
      <c r="AF117" s="99"/>
      <c r="AG117" s="99"/>
      <c r="AH117" s="99"/>
      <c r="AI117" s="99"/>
      <c r="AJ117" s="99"/>
      <c r="AK117" s="99"/>
      <c r="AL117" s="99"/>
      <c r="AM117" s="99"/>
      <c r="AN117" s="99"/>
      <c r="AO117" s="99"/>
      <c r="AP117" s="99"/>
    </row>
    <row r="118" spans="1:42" s="55" customFormat="1" ht="94.5" x14ac:dyDescent="0.25">
      <c r="A118" s="46"/>
      <c r="B118" s="46"/>
      <c r="C118" s="46"/>
      <c r="D118" s="46"/>
      <c r="E118" s="46">
        <v>125</v>
      </c>
      <c r="F118" s="45" t="s">
        <v>114</v>
      </c>
      <c r="G118" s="45" t="s">
        <v>6</v>
      </c>
      <c r="H118" s="45" t="s">
        <v>395</v>
      </c>
      <c r="I118" s="45" t="s">
        <v>396</v>
      </c>
      <c r="J118" s="45" t="s">
        <v>401</v>
      </c>
      <c r="K118" s="45" t="s">
        <v>73</v>
      </c>
      <c r="L118" s="45" t="s">
        <v>74</v>
      </c>
      <c r="M118" s="45" t="s">
        <v>367</v>
      </c>
      <c r="N118" s="45" t="s">
        <v>183</v>
      </c>
      <c r="O118" s="45" t="s">
        <v>122</v>
      </c>
      <c r="P118" s="45"/>
      <c r="Q118" s="45"/>
      <c r="R118" s="46" t="s">
        <v>156</v>
      </c>
      <c r="S118" s="46">
        <v>0</v>
      </c>
      <c r="T118" s="46">
        <v>70</v>
      </c>
      <c r="U118" s="46">
        <v>70</v>
      </c>
      <c r="V118" s="46">
        <v>70</v>
      </c>
      <c r="W118" s="46">
        <v>70</v>
      </c>
      <c r="X118" s="86">
        <v>280</v>
      </c>
      <c r="Y118" s="103"/>
      <c r="Z118" s="99"/>
      <c r="AA118" s="99"/>
      <c r="AB118" s="99"/>
      <c r="AC118" s="99"/>
      <c r="AD118" s="99"/>
      <c r="AE118" s="99"/>
      <c r="AF118" s="99"/>
      <c r="AG118" s="99"/>
      <c r="AH118" s="99"/>
      <c r="AI118" s="99"/>
      <c r="AJ118" s="99"/>
      <c r="AK118" s="99"/>
      <c r="AL118" s="99"/>
      <c r="AM118" s="99"/>
      <c r="AN118" s="99"/>
      <c r="AO118" s="99"/>
      <c r="AP118" s="99"/>
    </row>
    <row r="119" spans="1:42" s="55" customFormat="1" ht="110.25" x14ac:dyDescent="0.25">
      <c r="A119" s="46"/>
      <c r="B119" s="46"/>
      <c r="C119" s="46"/>
      <c r="D119" s="46"/>
      <c r="E119" s="46">
        <v>126</v>
      </c>
      <c r="F119" s="45" t="s">
        <v>114</v>
      </c>
      <c r="G119" s="45" t="s">
        <v>6</v>
      </c>
      <c r="H119" s="45" t="s">
        <v>395</v>
      </c>
      <c r="I119" s="45" t="s">
        <v>396</v>
      </c>
      <c r="J119" s="88" t="s">
        <v>400</v>
      </c>
      <c r="K119" s="45" t="s">
        <v>78</v>
      </c>
      <c r="L119" s="45" t="s">
        <v>79</v>
      </c>
      <c r="M119" s="45" t="s">
        <v>368</v>
      </c>
      <c r="N119" s="45" t="s">
        <v>184</v>
      </c>
      <c r="O119" s="45" t="s">
        <v>119</v>
      </c>
      <c r="P119" s="45"/>
      <c r="Q119" s="45"/>
      <c r="R119" s="46" t="s">
        <v>156</v>
      </c>
      <c r="S119" s="46">
        <v>0</v>
      </c>
      <c r="T119" s="46">
        <v>100</v>
      </c>
      <c r="U119" s="46">
        <v>200</v>
      </c>
      <c r="V119" s="46">
        <v>200</v>
      </c>
      <c r="W119" s="46">
        <v>100</v>
      </c>
      <c r="X119" s="86">
        <v>600</v>
      </c>
      <c r="Y119" s="103"/>
      <c r="Z119" s="99"/>
      <c r="AA119" s="99"/>
      <c r="AB119" s="99"/>
      <c r="AC119" s="99"/>
      <c r="AD119" s="99"/>
      <c r="AE119" s="99"/>
      <c r="AF119" s="99"/>
      <c r="AG119" s="99"/>
      <c r="AH119" s="99"/>
      <c r="AI119" s="99"/>
      <c r="AJ119" s="99"/>
      <c r="AK119" s="99"/>
      <c r="AL119" s="99"/>
      <c r="AM119" s="99"/>
      <c r="AN119" s="99"/>
      <c r="AO119" s="99"/>
      <c r="AP119" s="99"/>
    </row>
    <row r="120" spans="1:42" s="55" customFormat="1" ht="94.5" x14ac:dyDescent="0.25">
      <c r="A120" s="46"/>
      <c r="B120" s="46"/>
      <c r="C120" s="46"/>
      <c r="D120" s="46"/>
      <c r="E120" s="46">
        <v>127</v>
      </c>
      <c r="F120" s="45" t="s">
        <v>114</v>
      </c>
      <c r="G120" s="45" t="s">
        <v>6</v>
      </c>
      <c r="H120" s="45" t="s">
        <v>395</v>
      </c>
      <c r="I120" s="45" t="s">
        <v>396</v>
      </c>
      <c r="J120" s="88" t="s">
        <v>400</v>
      </c>
      <c r="K120" s="45" t="s">
        <v>78</v>
      </c>
      <c r="L120" s="45" t="s">
        <v>83</v>
      </c>
      <c r="M120" s="45" t="s">
        <v>369</v>
      </c>
      <c r="N120" s="45" t="s">
        <v>185</v>
      </c>
      <c r="O120" s="45" t="s">
        <v>119</v>
      </c>
      <c r="P120" s="45"/>
      <c r="Q120" s="45"/>
      <c r="R120" s="46" t="s">
        <v>156</v>
      </c>
      <c r="S120" s="46">
        <v>0</v>
      </c>
      <c r="T120" s="46">
        <v>50</v>
      </c>
      <c r="U120" s="46">
        <v>75</v>
      </c>
      <c r="V120" s="46">
        <v>75</v>
      </c>
      <c r="W120" s="46">
        <v>0</v>
      </c>
      <c r="X120" s="86">
        <v>200</v>
      </c>
      <c r="Y120" s="103"/>
      <c r="Z120" s="99"/>
      <c r="AA120" s="99"/>
      <c r="AB120" s="99"/>
      <c r="AC120" s="99"/>
      <c r="AD120" s="99"/>
      <c r="AE120" s="99"/>
      <c r="AF120" s="99"/>
      <c r="AG120" s="99"/>
      <c r="AH120" s="99"/>
      <c r="AI120" s="99"/>
      <c r="AJ120" s="99"/>
      <c r="AK120" s="99"/>
      <c r="AL120" s="99"/>
      <c r="AM120" s="99"/>
      <c r="AN120" s="99"/>
      <c r="AO120" s="99"/>
      <c r="AP120" s="99"/>
    </row>
    <row r="121" spans="1:42" s="55" customFormat="1" ht="94.5" x14ac:dyDescent="0.25">
      <c r="A121" s="46"/>
      <c r="B121" s="46"/>
      <c r="C121" s="46"/>
      <c r="D121" s="46"/>
      <c r="E121" s="46">
        <v>128</v>
      </c>
      <c r="F121" s="45" t="s">
        <v>114</v>
      </c>
      <c r="G121" s="45" t="s">
        <v>6</v>
      </c>
      <c r="H121" s="45" t="s">
        <v>395</v>
      </c>
      <c r="I121" s="45" t="s">
        <v>396</v>
      </c>
      <c r="J121" s="88" t="s">
        <v>400</v>
      </c>
      <c r="K121" s="45" t="s">
        <v>78</v>
      </c>
      <c r="L121" s="45" t="s">
        <v>83</v>
      </c>
      <c r="M121" s="45" t="s">
        <v>369</v>
      </c>
      <c r="N121" s="45" t="s">
        <v>186</v>
      </c>
      <c r="O121" s="45"/>
      <c r="P121" s="45"/>
      <c r="Q121" s="45"/>
      <c r="R121" s="46" t="s">
        <v>156</v>
      </c>
      <c r="S121" s="46">
        <v>0</v>
      </c>
      <c r="T121" s="46">
        <v>2</v>
      </c>
      <c r="U121" s="46">
        <v>2</v>
      </c>
      <c r="V121" s="46">
        <v>2</v>
      </c>
      <c r="W121" s="46">
        <v>2</v>
      </c>
      <c r="X121" s="86">
        <v>8</v>
      </c>
      <c r="Y121" s="103"/>
      <c r="Z121" s="99"/>
      <c r="AA121" s="99"/>
      <c r="AB121" s="99"/>
      <c r="AC121" s="99"/>
      <c r="AD121" s="99"/>
      <c r="AE121" s="99"/>
      <c r="AF121" s="99"/>
      <c r="AG121" s="99"/>
      <c r="AH121" s="99"/>
      <c r="AI121" s="99"/>
      <c r="AJ121" s="99"/>
      <c r="AK121" s="99"/>
      <c r="AL121" s="99"/>
      <c r="AM121" s="99"/>
      <c r="AN121" s="99"/>
      <c r="AO121" s="99"/>
      <c r="AP121" s="99"/>
    </row>
    <row r="122" spans="1:42" s="55" customFormat="1" ht="110.25" x14ac:dyDescent="0.25">
      <c r="A122" s="46"/>
      <c r="B122" s="46"/>
      <c r="C122" s="46"/>
      <c r="D122" s="46"/>
      <c r="E122" s="46">
        <v>129</v>
      </c>
      <c r="F122" s="45" t="s">
        <v>127</v>
      </c>
      <c r="G122" s="45" t="s">
        <v>6</v>
      </c>
      <c r="H122" s="45" t="s">
        <v>395</v>
      </c>
      <c r="I122" s="45" t="s">
        <v>396</v>
      </c>
      <c r="J122" s="88" t="s">
        <v>400</v>
      </c>
      <c r="K122" s="45" t="s">
        <v>59</v>
      </c>
      <c r="L122" s="45" t="s">
        <v>60</v>
      </c>
      <c r="M122" s="45" t="s">
        <v>60</v>
      </c>
      <c r="N122" s="45" t="s">
        <v>187</v>
      </c>
      <c r="O122" s="45"/>
      <c r="P122" s="45"/>
      <c r="Q122" s="45"/>
      <c r="R122" s="46" t="s">
        <v>156</v>
      </c>
      <c r="S122" s="46">
        <v>0</v>
      </c>
      <c r="T122" s="46">
        <v>0</v>
      </c>
      <c r="U122" s="46">
        <v>0</v>
      </c>
      <c r="V122" s="46">
        <v>1</v>
      </c>
      <c r="W122" s="46">
        <v>0</v>
      </c>
      <c r="X122" s="86">
        <v>1</v>
      </c>
      <c r="Y122" s="103"/>
      <c r="Z122" s="99"/>
      <c r="AA122" s="99"/>
      <c r="AB122" s="99"/>
      <c r="AC122" s="99"/>
      <c r="AD122" s="99"/>
      <c r="AE122" s="99"/>
      <c r="AF122" s="99"/>
      <c r="AG122" s="99"/>
      <c r="AH122" s="99"/>
      <c r="AI122" s="99"/>
      <c r="AJ122" s="99"/>
      <c r="AK122" s="99"/>
      <c r="AL122" s="99"/>
      <c r="AM122" s="99"/>
      <c r="AN122" s="99"/>
      <c r="AO122" s="99"/>
      <c r="AP122" s="99"/>
    </row>
    <row r="123" spans="1:42" s="55" customFormat="1" ht="110.25" x14ac:dyDescent="0.25">
      <c r="A123" s="46"/>
      <c r="B123" s="46"/>
      <c r="C123" s="46"/>
      <c r="D123" s="46"/>
      <c r="E123" s="46">
        <v>130</v>
      </c>
      <c r="F123" s="45" t="s">
        <v>127</v>
      </c>
      <c r="G123" s="45" t="s">
        <v>6</v>
      </c>
      <c r="H123" s="45" t="s">
        <v>395</v>
      </c>
      <c r="I123" s="45" t="s">
        <v>396</v>
      </c>
      <c r="J123" s="45" t="s">
        <v>399</v>
      </c>
      <c r="K123" s="45" t="s">
        <v>59</v>
      </c>
      <c r="L123" s="45" t="s">
        <v>60</v>
      </c>
      <c r="M123" s="45" t="s">
        <v>188</v>
      </c>
      <c r="N123" s="45" t="s">
        <v>189</v>
      </c>
      <c r="O123" s="45"/>
      <c r="P123" s="45"/>
      <c r="Q123" s="45"/>
      <c r="R123" s="46" t="s">
        <v>156</v>
      </c>
      <c r="S123" s="46">
        <v>0</v>
      </c>
      <c r="T123" s="46">
        <v>5</v>
      </c>
      <c r="U123" s="46">
        <v>5</v>
      </c>
      <c r="V123" s="46">
        <v>5</v>
      </c>
      <c r="W123" s="46">
        <v>5</v>
      </c>
      <c r="X123" s="86">
        <v>20</v>
      </c>
      <c r="Y123" s="103"/>
      <c r="Z123" s="99"/>
      <c r="AA123" s="99"/>
      <c r="AB123" s="99"/>
      <c r="AC123" s="99"/>
      <c r="AD123" s="99"/>
      <c r="AE123" s="99"/>
      <c r="AF123" s="99"/>
      <c r="AG123" s="99"/>
      <c r="AH123" s="99"/>
      <c r="AI123" s="99"/>
      <c r="AJ123" s="99"/>
      <c r="AK123" s="99"/>
      <c r="AL123" s="99"/>
      <c r="AM123" s="99"/>
      <c r="AN123" s="99"/>
      <c r="AO123" s="99"/>
      <c r="AP123" s="99"/>
    </row>
    <row r="124" spans="1:42" s="55" customFormat="1" ht="110.25" x14ac:dyDescent="0.25">
      <c r="A124" s="46"/>
      <c r="B124" s="46"/>
      <c r="C124" s="46"/>
      <c r="D124" s="46"/>
      <c r="E124" s="46">
        <v>131</v>
      </c>
      <c r="F124" s="45" t="s">
        <v>127</v>
      </c>
      <c r="G124" s="45" t="s">
        <v>6</v>
      </c>
      <c r="H124" s="45" t="s">
        <v>395</v>
      </c>
      <c r="I124" s="45" t="s">
        <v>396</v>
      </c>
      <c r="J124" s="88" t="s">
        <v>400</v>
      </c>
      <c r="K124" s="45" t="s">
        <v>59</v>
      </c>
      <c r="L124" s="45" t="s">
        <v>60</v>
      </c>
      <c r="M124" s="45" t="s">
        <v>188</v>
      </c>
      <c r="N124" s="45" t="s">
        <v>190</v>
      </c>
      <c r="O124" s="45"/>
      <c r="P124" s="45"/>
      <c r="Q124" s="45"/>
      <c r="R124" s="46" t="s">
        <v>156</v>
      </c>
      <c r="S124" s="46">
        <v>0</v>
      </c>
      <c r="T124" s="46">
        <v>0</v>
      </c>
      <c r="U124" s="46">
        <v>0</v>
      </c>
      <c r="V124" s="46">
        <v>0</v>
      </c>
      <c r="W124" s="56">
        <v>1</v>
      </c>
      <c r="X124" s="91">
        <v>1</v>
      </c>
      <c r="Y124" s="103"/>
      <c r="Z124" s="99"/>
      <c r="AA124" s="99"/>
      <c r="AB124" s="99"/>
      <c r="AC124" s="99"/>
      <c r="AD124" s="99"/>
      <c r="AE124" s="99"/>
      <c r="AF124" s="99"/>
      <c r="AG124" s="99"/>
      <c r="AH124" s="99"/>
      <c r="AI124" s="99"/>
      <c r="AJ124" s="99"/>
      <c r="AK124" s="99"/>
      <c r="AL124" s="99"/>
      <c r="AM124" s="99"/>
      <c r="AN124" s="99"/>
      <c r="AO124" s="99"/>
      <c r="AP124" s="99"/>
    </row>
    <row r="125" spans="1:42" s="55" customFormat="1" ht="94.5" x14ac:dyDescent="0.25">
      <c r="A125" s="46"/>
      <c r="B125" s="46"/>
      <c r="C125" s="46"/>
      <c r="D125" s="46"/>
      <c r="E125" s="46">
        <v>132</v>
      </c>
      <c r="F125" s="45" t="s">
        <v>127</v>
      </c>
      <c r="G125" s="45" t="s">
        <v>6</v>
      </c>
      <c r="H125" s="45" t="s">
        <v>395</v>
      </c>
      <c r="I125" s="45" t="s">
        <v>396</v>
      </c>
      <c r="J125" s="88" t="s">
        <v>400</v>
      </c>
      <c r="K125" s="45" t="s">
        <v>59</v>
      </c>
      <c r="L125" s="45" t="s">
        <v>60</v>
      </c>
      <c r="M125" s="45" t="s">
        <v>191</v>
      </c>
      <c r="N125" s="45" t="s">
        <v>333</v>
      </c>
      <c r="O125" s="45"/>
      <c r="P125" s="45"/>
      <c r="Q125" s="45"/>
      <c r="R125" s="46" t="s">
        <v>156</v>
      </c>
      <c r="S125" s="46">
        <v>0</v>
      </c>
      <c r="T125" s="46">
        <v>11</v>
      </c>
      <c r="U125" s="46">
        <v>11</v>
      </c>
      <c r="V125" s="46">
        <v>11</v>
      </c>
      <c r="W125" s="46">
        <v>11</v>
      </c>
      <c r="X125" s="86">
        <v>44</v>
      </c>
      <c r="Y125" s="103"/>
      <c r="Z125" s="99"/>
      <c r="AA125" s="99"/>
      <c r="AB125" s="99"/>
      <c r="AC125" s="99"/>
      <c r="AD125" s="99"/>
      <c r="AE125" s="99"/>
      <c r="AF125" s="99"/>
      <c r="AG125" s="99"/>
      <c r="AH125" s="99"/>
      <c r="AI125" s="99"/>
      <c r="AJ125" s="99"/>
      <c r="AK125" s="99"/>
      <c r="AL125" s="99"/>
      <c r="AM125" s="99"/>
      <c r="AN125" s="99"/>
      <c r="AO125" s="99"/>
      <c r="AP125" s="99"/>
    </row>
    <row r="126" spans="1:42" s="55" customFormat="1" ht="94.5" x14ac:dyDescent="0.25">
      <c r="A126" s="46"/>
      <c r="B126" s="46"/>
      <c r="C126" s="46"/>
      <c r="D126" s="46"/>
      <c r="E126" s="46">
        <v>133</v>
      </c>
      <c r="F126" s="45" t="s">
        <v>127</v>
      </c>
      <c r="G126" s="45" t="s">
        <v>6</v>
      </c>
      <c r="H126" s="45" t="s">
        <v>395</v>
      </c>
      <c r="I126" s="45" t="s">
        <v>396</v>
      </c>
      <c r="J126" s="88" t="s">
        <v>400</v>
      </c>
      <c r="K126" s="45" t="s">
        <v>59</v>
      </c>
      <c r="L126" s="45" t="s">
        <v>60</v>
      </c>
      <c r="M126" s="45" t="s">
        <v>191</v>
      </c>
      <c r="N126" s="45" t="s">
        <v>334</v>
      </c>
      <c r="O126" s="45"/>
      <c r="P126" s="45"/>
      <c r="Q126" s="45"/>
      <c r="R126" s="46" t="s">
        <v>156</v>
      </c>
      <c r="S126" s="46">
        <v>0</v>
      </c>
      <c r="T126" s="46">
        <v>0</v>
      </c>
      <c r="U126" s="46">
        <v>1</v>
      </c>
      <c r="V126" s="46">
        <v>0</v>
      </c>
      <c r="W126" s="46">
        <v>1</v>
      </c>
      <c r="X126" s="86">
        <v>2</v>
      </c>
      <c r="Y126" s="103"/>
      <c r="Z126" s="99"/>
      <c r="AA126" s="99"/>
      <c r="AB126" s="99"/>
      <c r="AC126" s="99"/>
      <c r="AD126" s="99"/>
      <c r="AE126" s="99"/>
      <c r="AF126" s="99"/>
      <c r="AG126" s="99"/>
      <c r="AH126" s="99"/>
      <c r="AI126" s="99"/>
      <c r="AJ126" s="99"/>
      <c r="AK126" s="99"/>
      <c r="AL126" s="99"/>
      <c r="AM126" s="99"/>
      <c r="AN126" s="99"/>
      <c r="AO126" s="99"/>
      <c r="AP126" s="99"/>
    </row>
    <row r="127" spans="1:42" s="55" customFormat="1" ht="94.5" x14ac:dyDescent="0.25">
      <c r="A127" s="46"/>
      <c r="B127" s="46"/>
      <c r="C127" s="46"/>
      <c r="D127" s="46"/>
      <c r="E127" s="46">
        <v>134</v>
      </c>
      <c r="F127" s="45" t="s">
        <v>127</v>
      </c>
      <c r="G127" s="45" t="s">
        <v>6</v>
      </c>
      <c r="H127" s="45" t="s">
        <v>395</v>
      </c>
      <c r="I127" s="45" t="s">
        <v>396</v>
      </c>
      <c r="J127" s="88" t="s">
        <v>400</v>
      </c>
      <c r="K127" s="45" t="s">
        <v>59</v>
      </c>
      <c r="L127" s="45" t="s">
        <v>60</v>
      </c>
      <c r="M127" s="45" t="s">
        <v>191</v>
      </c>
      <c r="N127" s="45" t="s">
        <v>335</v>
      </c>
      <c r="O127" s="45"/>
      <c r="P127" s="45"/>
      <c r="Q127" s="45"/>
      <c r="R127" s="46" t="s">
        <v>156</v>
      </c>
      <c r="S127" s="46">
        <v>0</v>
      </c>
      <c r="T127" s="46">
        <v>2</v>
      </c>
      <c r="U127" s="46">
        <v>2</v>
      </c>
      <c r="V127" s="46">
        <v>2</v>
      </c>
      <c r="W127" s="46">
        <v>2</v>
      </c>
      <c r="X127" s="86">
        <v>8</v>
      </c>
      <c r="Y127" s="103"/>
      <c r="Z127" s="99"/>
      <c r="AA127" s="99"/>
      <c r="AB127" s="99"/>
      <c r="AC127" s="99"/>
      <c r="AD127" s="99"/>
      <c r="AE127" s="99"/>
      <c r="AF127" s="99"/>
      <c r="AG127" s="99"/>
      <c r="AH127" s="99"/>
      <c r="AI127" s="99"/>
      <c r="AJ127" s="99"/>
      <c r="AK127" s="99"/>
      <c r="AL127" s="99"/>
      <c r="AM127" s="99"/>
      <c r="AN127" s="99"/>
      <c r="AO127" s="99"/>
      <c r="AP127" s="99"/>
    </row>
    <row r="128" spans="1:42" s="55" customFormat="1" ht="94.5" x14ac:dyDescent="0.25">
      <c r="A128" s="46"/>
      <c r="B128" s="46"/>
      <c r="C128" s="46"/>
      <c r="D128" s="46"/>
      <c r="E128" s="46">
        <v>135</v>
      </c>
      <c r="F128" s="45" t="s">
        <v>127</v>
      </c>
      <c r="G128" s="45" t="s">
        <v>6</v>
      </c>
      <c r="H128" s="45" t="s">
        <v>395</v>
      </c>
      <c r="I128" s="45" t="s">
        <v>396</v>
      </c>
      <c r="J128" s="88" t="s">
        <v>400</v>
      </c>
      <c r="K128" s="45" t="s">
        <v>73</v>
      </c>
      <c r="L128" s="45" t="s">
        <v>76</v>
      </c>
      <c r="M128" s="45" t="s">
        <v>192</v>
      </c>
      <c r="N128" s="45" t="s">
        <v>193</v>
      </c>
      <c r="O128" s="45"/>
      <c r="P128" s="45"/>
      <c r="Q128" s="45"/>
      <c r="R128" s="46" t="s">
        <v>194</v>
      </c>
      <c r="S128" s="46">
        <v>0</v>
      </c>
      <c r="T128" s="58">
        <v>7.4999999999999997E-2</v>
      </c>
      <c r="U128" s="58">
        <v>7.4999999999999997E-2</v>
      </c>
      <c r="V128" s="58">
        <v>7.4999999999999997E-2</v>
      </c>
      <c r="W128" s="58">
        <v>7.4999999999999997E-2</v>
      </c>
      <c r="X128" s="91">
        <v>0.3</v>
      </c>
      <c r="Y128" s="103"/>
      <c r="Z128" s="99"/>
      <c r="AA128" s="99"/>
      <c r="AB128" s="99"/>
      <c r="AC128" s="99"/>
      <c r="AD128" s="99"/>
      <c r="AE128" s="99"/>
      <c r="AF128" s="99"/>
      <c r="AG128" s="99"/>
      <c r="AH128" s="99"/>
      <c r="AI128" s="99"/>
      <c r="AJ128" s="99"/>
      <c r="AK128" s="99"/>
      <c r="AL128" s="99"/>
      <c r="AM128" s="99"/>
      <c r="AN128" s="99"/>
      <c r="AO128" s="99"/>
      <c r="AP128" s="99"/>
    </row>
    <row r="129" spans="1:42" s="55" customFormat="1" ht="110.25" x14ac:dyDescent="0.25">
      <c r="A129" s="46"/>
      <c r="B129" s="46"/>
      <c r="C129" s="46"/>
      <c r="D129" s="46"/>
      <c r="E129" s="46">
        <v>136</v>
      </c>
      <c r="F129" s="45" t="s">
        <v>127</v>
      </c>
      <c r="G129" s="45" t="s">
        <v>6</v>
      </c>
      <c r="H129" s="45" t="s">
        <v>395</v>
      </c>
      <c r="I129" s="45" t="s">
        <v>396</v>
      </c>
      <c r="J129" s="88" t="s">
        <v>400</v>
      </c>
      <c r="K129" s="45" t="s">
        <v>73</v>
      </c>
      <c r="L129" s="45" t="s">
        <v>76</v>
      </c>
      <c r="M129" s="45" t="s">
        <v>192</v>
      </c>
      <c r="N129" s="45" t="s">
        <v>195</v>
      </c>
      <c r="O129" s="45"/>
      <c r="P129" s="45"/>
      <c r="Q129" s="45"/>
      <c r="R129" s="46" t="s">
        <v>194</v>
      </c>
      <c r="S129" s="46">
        <v>0</v>
      </c>
      <c r="T129" s="80">
        <v>0.25</v>
      </c>
      <c r="U129" s="80">
        <v>0.25</v>
      </c>
      <c r="V129" s="80">
        <v>0.25</v>
      </c>
      <c r="W129" s="80">
        <v>0.25</v>
      </c>
      <c r="X129" s="91">
        <v>1</v>
      </c>
      <c r="Y129" s="103"/>
      <c r="Z129" s="99"/>
      <c r="AA129" s="99"/>
      <c r="AB129" s="99"/>
      <c r="AC129" s="99"/>
      <c r="AD129" s="99"/>
      <c r="AE129" s="99"/>
      <c r="AF129" s="99"/>
      <c r="AG129" s="99"/>
      <c r="AH129" s="99"/>
      <c r="AI129" s="99"/>
      <c r="AJ129" s="99"/>
      <c r="AK129" s="99"/>
      <c r="AL129" s="99"/>
      <c r="AM129" s="99"/>
      <c r="AN129" s="99"/>
      <c r="AO129" s="99"/>
      <c r="AP129" s="99"/>
    </row>
    <row r="130" spans="1:42" s="55" customFormat="1" ht="346.5" x14ac:dyDescent="0.25">
      <c r="A130" s="46"/>
      <c r="B130" s="46"/>
      <c r="C130" s="46"/>
      <c r="D130" s="46"/>
      <c r="E130" s="46">
        <v>137</v>
      </c>
      <c r="F130" s="45" t="s">
        <v>127</v>
      </c>
      <c r="G130" s="45" t="s">
        <v>6</v>
      </c>
      <c r="H130" s="45" t="s">
        <v>395</v>
      </c>
      <c r="I130" s="45" t="s">
        <v>396</v>
      </c>
      <c r="J130" s="88" t="s">
        <v>400</v>
      </c>
      <c r="K130" s="45" t="s">
        <v>73</v>
      </c>
      <c r="L130" s="45" t="s">
        <v>76</v>
      </c>
      <c r="M130" s="45" t="s">
        <v>196</v>
      </c>
      <c r="N130" s="45" t="s">
        <v>197</v>
      </c>
      <c r="O130" s="45"/>
      <c r="P130" s="45"/>
      <c r="Q130" s="45"/>
      <c r="R130" s="46" t="s">
        <v>194</v>
      </c>
      <c r="S130" s="46">
        <v>0</v>
      </c>
      <c r="T130" s="58" t="s">
        <v>198</v>
      </c>
      <c r="U130" s="58" t="s">
        <v>199</v>
      </c>
      <c r="V130" s="58" t="s">
        <v>199</v>
      </c>
      <c r="W130" s="58" t="s">
        <v>200</v>
      </c>
      <c r="X130" s="91">
        <v>1</v>
      </c>
      <c r="Y130" s="103"/>
      <c r="Z130" s="99"/>
      <c r="AA130" s="99"/>
      <c r="AB130" s="99"/>
      <c r="AC130" s="99"/>
      <c r="AD130" s="99"/>
      <c r="AE130" s="99"/>
      <c r="AF130" s="99"/>
      <c r="AG130" s="99"/>
      <c r="AH130" s="99"/>
      <c r="AI130" s="99"/>
      <c r="AJ130" s="99"/>
      <c r="AK130" s="99"/>
      <c r="AL130" s="99"/>
      <c r="AM130" s="99"/>
      <c r="AN130" s="99"/>
      <c r="AO130" s="99"/>
      <c r="AP130" s="99"/>
    </row>
    <row r="131" spans="1:42" s="55" customFormat="1" ht="110.25" x14ac:dyDescent="0.25">
      <c r="A131" s="46"/>
      <c r="B131" s="46"/>
      <c r="C131" s="46"/>
      <c r="D131" s="46"/>
      <c r="E131" s="46">
        <v>138</v>
      </c>
      <c r="F131" s="45" t="s">
        <v>127</v>
      </c>
      <c r="G131" s="45" t="s">
        <v>6</v>
      </c>
      <c r="H131" s="45" t="s">
        <v>395</v>
      </c>
      <c r="I131" s="45" t="s">
        <v>396</v>
      </c>
      <c r="J131" s="88" t="s">
        <v>400</v>
      </c>
      <c r="K131" s="45" t="s">
        <v>73</v>
      </c>
      <c r="L131" s="45" t="s">
        <v>76</v>
      </c>
      <c r="M131" s="45" t="s">
        <v>196</v>
      </c>
      <c r="N131" s="45" t="s">
        <v>336</v>
      </c>
      <c r="O131" s="45"/>
      <c r="P131" s="45"/>
      <c r="Q131" s="45"/>
      <c r="R131" s="46" t="s">
        <v>194</v>
      </c>
      <c r="S131" s="46">
        <v>0</v>
      </c>
      <c r="T131" s="58">
        <v>0</v>
      </c>
      <c r="U131" s="58">
        <v>0</v>
      </c>
      <c r="V131" s="58">
        <v>0</v>
      </c>
      <c r="W131" s="80">
        <v>1</v>
      </c>
      <c r="X131" s="91">
        <v>1</v>
      </c>
      <c r="Y131" s="103"/>
      <c r="Z131" s="99"/>
      <c r="AA131" s="99"/>
      <c r="AB131" s="99"/>
      <c r="AC131" s="99"/>
      <c r="AD131" s="99"/>
      <c r="AE131" s="99"/>
      <c r="AF131" s="99"/>
      <c r="AG131" s="99"/>
      <c r="AH131" s="99"/>
      <c r="AI131" s="99"/>
      <c r="AJ131" s="99"/>
      <c r="AK131" s="99"/>
      <c r="AL131" s="99"/>
      <c r="AM131" s="99"/>
      <c r="AN131" s="99"/>
      <c r="AO131" s="99"/>
      <c r="AP131" s="99"/>
    </row>
    <row r="132" spans="1:42" s="55" customFormat="1" ht="267.75" x14ac:dyDescent="0.25">
      <c r="A132" s="46"/>
      <c r="B132" s="46"/>
      <c r="C132" s="46"/>
      <c r="D132" s="46"/>
      <c r="E132" s="46">
        <v>139</v>
      </c>
      <c r="F132" s="45" t="s">
        <v>127</v>
      </c>
      <c r="G132" s="45" t="s">
        <v>6</v>
      </c>
      <c r="H132" s="45" t="s">
        <v>395</v>
      </c>
      <c r="I132" s="45" t="s">
        <v>396</v>
      </c>
      <c r="J132" s="88" t="s">
        <v>400</v>
      </c>
      <c r="K132" s="45" t="s">
        <v>73</v>
      </c>
      <c r="L132" s="45" t="s">
        <v>76</v>
      </c>
      <c r="M132" s="45" t="s">
        <v>196</v>
      </c>
      <c r="N132" s="45" t="s">
        <v>201</v>
      </c>
      <c r="O132" s="45"/>
      <c r="P132" s="45"/>
      <c r="Q132" s="45"/>
      <c r="R132" s="46" t="s">
        <v>194</v>
      </c>
      <c r="S132" s="46">
        <v>0</v>
      </c>
      <c r="T132" s="58">
        <v>0</v>
      </c>
      <c r="U132" s="58" t="s">
        <v>198</v>
      </c>
      <c r="V132" s="58" t="s">
        <v>202</v>
      </c>
      <c r="W132" s="58" t="s">
        <v>202</v>
      </c>
      <c r="X132" s="91">
        <v>1</v>
      </c>
      <c r="Y132" s="103"/>
      <c r="Z132" s="99"/>
      <c r="AA132" s="99"/>
      <c r="AB132" s="99"/>
      <c r="AC132" s="99"/>
      <c r="AD132" s="99"/>
      <c r="AE132" s="99"/>
      <c r="AF132" s="99"/>
      <c r="AG132" s="99"/>
      <c r="AH132" s="99"/>
      <c r="AI132" s="99"/>
      <c r="AJ132" s="99"/>
      <c r="AK132" s="99"/>
      <c r="AL132" s="99"/>
      <c r="AM132" s="99"/>
      <c r="AN132" s="99"/>
      <c r="AO132" s="99"/>
      <c r="AP132" s="99"/>
    </row>
    <row r="133" spans="1:42" s="55" customFormat="1" ht="94.5" x14ac:dyDescent="0.25">
      <c r="A133" s="46"/>
      <c r="B133" s="46"/>
      <c r="C133" s="46"/>
      <c r="D133" s="46"/>
      <c r="E133" s="46">
        <v>140</v>
      </c>
      <c r="F133" s="45" t="s">
        <v>127</v>
      </c>
      <c r="G133" s="45" t="s">
        <v>6</v>
      </c>
      <c r="H133" s="45" t="s">
        <v>395</v>
      </c>
      <c r="I133" s="45" t="s">
        <v>396</v>
      </c>
      <c r="J133" s="88" t="s">
        <v>400</v>
      </c>
      <c r="K133" s="45" t="s">
        <v>92</v>
      </c>
      <c r="L133" s="45" t="s">
        <v>93</v>
      </c>
      <c r="M133" s="45" t="s">
        <v>203</v>
      </c>
      <c r="N133" s="45" t="s">
        <v>337</v>
      </c>
      <c r="O133" s="45"/>
      <c r="P133" s="45"/>
      <c r="Q133" s="45"/>
      <c r="R133" s="46" t="s">
        <v>156</v>
      </c>
      <c r="S133" s="46">
        <v>0</v>
      </c>
      <c r="T133" s="46">
        <v>20</v>
      </c>
      <c r="U133" s="46">
        <v>20</v>
      </c>
      <c r="V133" s="46">
        <v>20</v>
      </c>
      <c r="W133" s="46">
        <v>20</v>
      </c>
      <c r="X133" s="86">
        <v>80</v>
      </c>
      <c r="Y133" s="103"/>
      <c r="Z133" s="99"/>
      <c r="AA133" s="99"/>
      <c r="AB133" s="99"/>
      <c r="AC133" s="99"/>
      <c r="AD133" s="99"/>
      <c r="AE133" s="99"/>
      <c r="AF133" s="99"/>
      <c r="AG133" s="99"/>
      <c r="AH133" s="99"/>
      <c r="AI133" s="99"/>
      <c r="AJ133" s="99"/>
      <c r="AK133" s="99"/>
      <c r="AL133" s="99"/>
      <c r="AM133" s="99"/>
      <c r="AN133" s="99"/>
      <c r="AO133" s="99"/>
      <c r="AP133" s="99"/>
    </row>
    <row r="134" spans="1:42" s="55" customFormat="1" ht="94.5" x14ac:dyDescent="0.25">
      <c r="A134" s="46"/>
      <c r="B134" s="46"/>
      <c r="C134" s="46"/>
      <c r="D134" s="46"/>
      <c r="E134" s="46">
        <v>141</v>
      </c>
      <c r="F134" s="45" t="s">
        <v>127</v>
      </c>
      <c r="G134" s="45" t="s">
        <v>6</v>
      </c>
      <c r="H134" s="45" t="s">
        <v>395</v>
      </c>
      <c r="I134" s="45" t="s">
        <v>396</v>
      </c>
      <c r="J134" s="88" t="s">
        <v>400</v>
      </c>
      <c r="K134" s="45" t="s">
        <v>92</v>
      </c>
      <c r="L134" s="45" t="s">
        <v>93</v>
      </c>
      <c r="M134" s="45" t="s">
        <v>204</v>
      </c>
      <c r="N134" s="45" t="s">
        <v>338</v>
      </c>
      <c r="O134" s="45"/>
      <c r="P134" s="45"/>
      <c r="Q134" s="45"/>
      <c r="R134" s="46" t="s">
        <v>156</v>
      </c>
      <c r="S134" s="46">
        <v>0</v>
      </c>
      <c r="T134" s="46">
        <v>20</v>
      </c>
      <c r="U134" s="46">
        <v>20</v>
      </c>
      <c r="V134" s="46">
        <v>20</v>
      </c>
      <c r="W134" s="46">
        <v>20</v>
      </c>
      <c r="X134" s="86">
        <v>80</v>
      </c>
      <c r="Y134" s="103"/>
      <c r="Z134" s="99"/>
      <c r="AA134" s="99"/>
      <c r="AB134" s="99"/>
      <c r="AC134" s="99"/>
      <c r="AD134" s="99"/>
      <c r="AE134" s="99"/>
      <c r="AF134" s="99"/>
      <c r="AG134" s="99"/>
      <c r="AH134" s="99"/>
      <c r="AI134" s="99"/>
      <c r="AJ134" s="99"/>
      <c r="AK134" s="99"/>
      <c r="AL134" s="99"/>
      <c r="AM134" s="99"/>
      <c r="AN134" s="99"/>
      <c r="AO134" s="99"/>
      <c r="AP134" s="99"/>
    </row>
    <row r="135" spans="1:42" s="55" customFormat="1" ht="94.5" x14ac:dyDescent="0.25">
      <c r="A135" s="46"/>
      <c r="B135" s="46"/>
      <c r="C135" s="46"/>
      <c r="D135" s="46"/>
      <c r="E135" s="46">
        <v>142</v>
      </c>
      <c r="F135" s="45" t="s">
        <v>127</v>
      </c>
      <c r="G135" s="45" t="s">
        <v>6</v>
      </c>
      <c r="H135" s="45" t="s">
        <v>395</v>
      </c>
      <c r="I135" s="45" t="s">
        <v>396</v>
      </c>
      <c r="J135" s="45" t="s">
        <v>399</v>
      </c>
      <c r="K135" s="45" t="s">
        <v>59</v>
      </c>
      <c r="L135" s="45" t="s">
        <v>60</v>
      </c>
      <c r="M135" s="45" t="s">
        <v>205</v>
      </c>
      <c r="N135" s="45" t="s">
        <v>403</v>
      </c>
      <c r="O135" s="45"/>
      <c r="P135" s="45"/>
      <c r="Q135" s="45"/>
      <c r="R135" s="46" t="s">
        <v>156</v>
      </c>
      <c r="S135" s="46">
        <v>0</v>
      </c>
      <c r="T135" s="46">
        <v>6</v>
      </c>
      <c r="U135" s="46">
        <v>6</v>
      </c>
      <c r="V135" s="46">
        <v>6</v>
      </c>
      <c r="W135" s="46">
        <v>6</v>
      </c>
      <c r="X135" s="86">
        <v>24</v>
      </c>
      <c r="Y135" s="103"/>
      <c r="Z135" s="99"/>
      <c r="AA135" s="99"/>
      <c r="AB135" s="99"/>
      <c r="AC135" s="99"/>
      <c r="AD135" s="99"/>
      <c r="AE135" s="99"/>
      <c r="AF135" s="99"/>
      <c r="AG135" s="99"/>
      <c r="AH135" s="99"/>
      <c r="AI135" s="99"/>
      <c r="AJ135" s="99"/>
      <c r="AK135" s="99"/>
      <c r="AL135" s="99"/>
      <c r="AM135" s="99"/>
      <c r="AN135" s="99"/>
      <c r="AO135" s="99"/>
      <c r="AP135" s="99"/>
    </row>
    <row r="136" spans="1:42" s="55" customFormat="1" ht="157.5" x14ac:dyDescent="0.25">
      <c r="A136" s="46"/>
      <c r="B136" s="46"/>
      <c r="C136" s="46"/>
      <c r="D136" s="46"/>
      <c r="E136" s="46">
        <v>143</v>
      </c>
      <c r="F136" s="45" t="s">
        <v>111</v>
      </c>
      <c r="G136" s="45" t="s">
        <v>6</v>
      </c>
      <c r="H136" s="45" t="s">
        <v>395</v>
      </c>
      <c r="I136" s="45" t="s">
        <v>396</v>
      </c>
      <c r="J136" s="45" t="s">
        <v>401</v>
      </c>
      <c r="K136" s="45" t="s">
        <v>59</v>
      </c>
      <c r="L136" s="45" t="s">
        <v>62</v>
      </c>
      <c r="M136" s="45" t="s">
        <v>271</v>
      </c>
      <c r="N136" s="45" t="s">
        <v>272</v>
      </c>
      <c r="O136" s="45" t="s">
        <v>115</v>
      </c>
      <c r="P136" s="45"/>
      <c r="Q136" s="45"/>
      <c r="R136" s="46" t="s">
        <v>156</v>
      </c>
      <c r="S136" s="46">
        <v>0</v>
      </c>
      <c r="T136" s="57">
        <v>2800</v>
      </c>
      <c r="U136" s="57">
        <v>2800</v>
      </c>
      <c r="V136" s="57">
        <v>2800</v>
      </c>
      <c r="W136" s="57">
        <v>2800</v>
      </c>
      <c r="X136" s="90">
        <v>11200</v>
      </c>
      <c r="Y136" s="103"/>
      <c r="Z136" s="99"/>
      <c r="AA136" s="99"/>
      <c r="AB136" s="99"/>
      <c r="AC136" s="99"/>
      <c r="AD136" s="99"/>
      <c r="AE136" s="99"/>
      <c r="AF136" s="99"/>
      <c r="AG136" s="99"/>
      <c r="AH136" s="99"/>
      <c r="AI136" s="99"/>
      <c r="AJ136" s="99"/>
      <c r="AK136" s="99"/>
      <c r="AL136" s="99"/>
      <c r="AM136" s="99"/>
      <c r="AN136" s="99"/>
      <c r="AO136" s="99"/>
      <c r="AP136" s="99"/>
    </row>
    <row r="137" spans="1:42" s="55" customFormat="1" ht="189" x14ac:dyDescent="0.25">
      <c r="A137" s="46"/>
      <c r="B137" s="46"/>
      <c r="C137" s="46"/>
      <c r="D137" s="46"/>
      <c r="E137" s="46">
        <v>144</v>
      </c>
      <c r="F137" s="45" t="s">
        <v>111</v>
      </c>
      <c r="G137" s="45" t="s">
        <v>6</v>
      </c>
      <c r="H137" s="45" t="s">
        <v>395</v>
      </c>
      <c r="I137" s="45" t="s">
        <v>396</v>
      </c>
      <c r="J137" s="45" t="s">
        <v>401</v>
      </c>
      <c r="K137" s="45" t="s">
        <v>66</v>
      </c>
      <c r="L137" s="45" t="s">
        <v>71</v>
      </c>
      <c r="M137" s="45" t="s">
        <v>273</v>
      </c>
      <c r="N137" s="45" t="s">
        <v>274</v>
      </c>
      <c r="O137" s="45" t="s">
        <v>108</v>
      </c>
      <c r="P137" s="45"/>
      <c r="Q137" s="45"/>
      <c r="R137" s="46" t="s">
        <v>156</v>
      </c>
      <c r="S137" s="46">
        <v>0</v>
      </c>
      <c r="T137" s="57">
        <v>1000</v>
      </c>
      <c r="U137" s="57">
        <v>1000</v>
      </c>
      <c r="V137" s="57">
        <v>1000</v>
      </c>
      <c r="W137" s="57">
        <v>1000</v>
      </c>
      <c r="X137" s="90">
        <v>4000</v>
      </c>
      <c r="Y137" s="103"/>
      <c r="Z137" s="99"/>
      <c r="AA137" s="99"/>
      <c r="AB137" s="99"/>
      <c r="AC137" s="99"/>
      <c r="AD137" s="99"/>
      <c r="AE137" s="99"/>
      <c r="AF137" s="99"/>
      <c r="AG137" s="99"/>
      <c r="AH137" s="99"/>
      <c r="AI137" s="99"/>
      <c r="AJ137" s="99"/>
      <c r="AK137" s="99"/>
      <c r="AL137" s="99"/>
      <c r="AM137" s="99"/>
      <c r="AN137" s="99"/>
      <c r="AO137" s="99"/>
      <c r="AP137" s="99"/>
    </row>
    <row r="138" spans="1:42" s="55" customFormat="1" ht="48.95" customHeight="1" x14ac:dyDescent="0.25">
      <c r="A138" s="46"/>
      <c r="B138" s="46"/>
      <c r="C138" s="46"/>
      <c r="D138" s="46"/>
      <c r="E138" s="46">
        <v>145</v>
      </c>
      <c r="F138" s="45" t="s">
        <v>111</v>
      </c>
      <c r="G138" s="45" t="s">
        <v>6</v>
      </c>
      <c r="H138" s="45" t="s">
        <v>395</v>
      </c>
      <c r="I138" s="45" t="s">
        <v>396</v>
      </c>
      <c r="J138" s="45" t="s">
        <v>401</v>
      </c>
      <c r="K138" s="45" t="s">
        <v>85</v>
      </c>
      <c r="L138" s="45" t="s">
        <v>275</v>
      </c>
      <c r="M138" s="45" t="s">
        <v>276</v>
      </c>
      <c r="N138" s="45" t="s">
        <v>277</v>
      </c>
      <c r="O138" s="45"/>
      <c r="P138" s="45"/>
      <c r="Q138" s="45"/>
      <c r="R138" s="46" t="s">
        <v>156</v>
      </c>
      <c r="S138" s="46">
        <v>0</v>
      </c>
      <c r="T138" s="57">
        <v>1</v>
      </c>
      <c r="U138" s="57">
        <v>1</v>
      </c>
      <c r="V138" s="57">
        <v>1</v>
      </c>
      <c r="W138" s="57">
        <v>1</v>
      </c>
      <c r="X138" s="90">
        <v>4</v>
      </c>
      <c r="Y138" s="103"/>
      <c r="Z138" s="99"/>
      <c r="AA138" s="99"/>
      <c r="AB138" s="99"/>
      <c r="AC138" s="99"/>
      <c r="AD138" s="99"/>
      <c r="AE138" s="99"/>
      <c r="AF138" s="99"/>
      <c r="AG138" s="99"/>
      <c r="AH138" s="99"/>
      <c r="AI138" s="99"/>
      <c r="AJ138" s="99"/>
      <c r="AK138" s="99"/>
      <c r="AL138" s="99"/>
      <c r="AM138" s="99"/>
      <c r="AN138" s="99"/>
      <c r="AO138" s="99"/>
      <c r="AP138" s="99"/>
    </row>
    <row r="139" spans="1:42" s="55" customFormat="1" ht="63.95" customHeight="1" x14ac:dyDescent="0.25">
      <c r="A139" s="46"/>
      <c r="B139" s="46"/>
      <c r="C139" s="46"/>
      <c r="D139" s="46"/>
      <c r="E139" s="46">
        <v>146</v>
      </c>
      <c r="F139" s="45" t="s">
        <v>120</v>
      </c>
      <c r="G139" s="45" t="s">
        <v>6</v>
      </c>
      <c r="H139" s="45" t="s">
        <v>395</v>
      </c>
      <c r="I139" s="45" t="s">
        <v>396</v>
      </c>
      <c r="J139" s="45" t="s">
        <v>404</v>
      </c>
      <c r="K139" s="45" t="s">
        <v>59</v>
      </c>
      <c r="L139" s="45" t="s">
        <v>62</v>
      </c>
      <c r="M139" s="45" t="s">
        <v>278</v>
      </c>
      <c r="N139" s="45" t="s">
        <v>279</v>
      </c>
      <c r="O139" s="45"/>
      <c r="P139" s="45"/>
      <c r="Q139" s="45"/>
      <c r="R139" s="46" t="s">
        <v>156</v>
      </c>
      <c r="S139" s="46">
        <v>0</v>
      </c>
      <c r="T139" s="46">
        <v>2</v>
      </c>
      <c r="U139" s="46">
        <v>2</v>
      </c>
      <c r="V139" s="46">
        <v>2</v>
      </c>
      <c r="W139" s="46">
        <v>2</v>
      </c>
      <c r="X139" s="86">
        <v>2</v>
      </c>
      <c r="Y139" s="103"/>
      <c r="Z139" s="99"/>
      <c r="AA139" s="99"/>
      <c r="AB139" s="99"/>
      <c r="AC139" s="99"/>
      <c r="AD139" s="99"/>
      <c r="AE139" s="99"/>
      <c r="AF139" s="99"/>
      <c r="AG139" s="99"/>
      <c r="AH139" s="99"/>
      <c r="AI139" s="99"/>
      <c r="AJ139" s="99"/>
      <c r="AK139" s="99"/>
      <c r="AL139" s="99"/>
      <c r="AM139" s="99"/>
      <c r="AN139" s="99"/>
      <c r="AO139" s="99"/>
      <c r="AP139" s="99"/>
    </row>
    <row r="140" spans="1:42" s="55" customFormat="1" ht="53.1" customHeight="1" x14ac:dyDescent="0.25">
      <c r="A140" s="46"/>
      <c r="B140" s="46"/>
      <c r="C140" s="46"/>
      <c r="D140" s="46"/>
      <c r="E140" s="46">
        <v>147</v>
      </c>
      <c r="F140" s="45" t="s">
        <v>120</v>
      </c>
      <c r="G140" s="45" t="s">
        <v>6</v>
      </c>
      <c r="H140" s="45" t="s">
        <v>395</v>
      </c>
      <c r="I140" s="45" t="s">
        <v>396</v>
      </c>
      <c r="J140" s="45" t="s">
        <v>404</v>
      </c>
      <c r="K140" s="45" t="s">
        <v>66</v>
      </c>
      <c r="L140" s="45" t="s">
        <v>69</v>
      </c>
      <c r="M140" s="45" t="s">
        <v>280</v>
      </c>
      <c r="N140" s="45" t="s">
        <v>397</v>
      </c>
      <c r="O140" s="45" t="s">
        <v>119</v>
      </c>
      <c r="P140" s="45"/>
      <c r="Q140" s="45"/>
      <c r="R140" s="46" t="s">
        <v>156</v>
      </c>
      <c r="S140" s="46">
        <v>0</v>
      </c>
      <c r="T140" s="46">
        <v>38</v>
      </c>
      <c r="U140" s="46">
        <v>30</v>
      </c>
      <c r="V140" s="46">
        <v>25</v>
      </c>
      <c r="W140" s="46">
        <v>25</v>
      </c>
      <c r="X140" s="86">
        <v>118</v>
      </c>
      <c r="Y140" s="103"/>
      <c r="Z140" s="99"/>
      <c r="AA140" s="99"/>
      <c r="AB140" s="99"/>
      <c r="AC140" s="99"/>
      <c r="AD140" s="99"/>
      <c r="AE140" s="99"/>
      <c r="AF140" s="99"/>
      <c r="AG140" s="99"/>
      <c r="AH140" s="99"/>
      <c r="AI140" s="99"/>
      <c r="AJ140" s="99"/>
      <c r="AK140" s="99"/>
      <c r="AL140" s="99"/>
      <c r="AM140" s="99"/>
      <c r="AN140" s="99"/>
      <c r="AO140" s="99"/>
      <c r="AP140" s="99"/>
    </row>
    <row r="141" spans="1:42" s="55" customFormat="1" ht="54.95" customHeight="1" x14ac:dyDescent="0.25">
      <c r="A141" s="46"/>
      <c r="B141" s="46"/>
      <c r="C141" s="46"/>
      <c r="D141" s="46"/>
      <c r="E141" s="46">
        <v>148</v>
      </c>
      <c r="F141" s="45" t="s">
        <v>120</v>
      </c>
      <c r="G141" s="45" t="s">
        <v>6</v>
      </c>
      <c r="H141" s="45" t="s">
        <v>395</v>
      </c>
      <c r="I141" s="45" t="s">
        <v>396</v>
      </c>
      <c r="J141" s="45" t="s">
        <v>404</v>
      </c>
      <c r="K141" s="45" t="s">
        <v>92</v>
      </c>
      <c r="L141" s="45" t="s">
        <v>95</v>
      </c>
      <c r="M141" s="45" t="s">
        <v>281</v>
      </c>
      <c r="N141" s="45" t="s">
        <v>282</v>
      </c>
      <c r="O141" s="45" t="s">
        <v>119</v>
      </c>
      <c r="P141" s="45"/>
      <c r="Q141" s="45"/>
      <c r="R141" s="46" t="s">
        <v>156</v>
      </c>
      <c r="S141" s="46">
        <v>0</v>
      </c>
      <c r="T141" s="46">
        <v>2</v>
      </c>
      <c r="U141" s="46">
        <v>2</v>
      </c>
      <c r="V141" s="46">
        <v>2</v>
      </c>
      <c r="W141" s="46">
        <v>2</v>
      </c>
      <c r="X141" s="86">
        <v>8</v>
      </c>
      <c r="Y141" s="103"/>
      <c r="Z141" s="99"/>
      <c r="AA141" s="99"/>
      <c r="AB141" s="99"/>
      <c r="AC141" s="99"/>
      <c r="AD141" s="99"/>
      <c r="AE141" s="99"/>
      <c r="AF141" s="99"/>
      <c r="AG141" s="99"/>
      <c r="AH141" s="99"/>
      <c r="AI141" s="99"/>
      <c r="AJ141" s="99"/>
      <c r="AK141" s="99"/>
      <c r="AL141" s="99"/>
      <c r="AM141" s="99"/>
      <c r="AN141" s="99"/>
      <c r="AO141" s="99"/>
      <c r="AP141" s="99"/>
    </row>
    <row r="142" spans="1:42" s="55" customFormat="1" ht="45" customHeight="1" x14ac:dyDescent="0.25">
      <c r="A142" s="46"/>
      <c r="B142" s="46"/>
      <c r="C142" s="46"/>
      <c r="D142" s="46"/>
      <c r="E142" s="46">
        <v>149</v>
      </c>
      <c r="F142" s="45" t="s">
        <v>112</v>
      </c>
      <c r="G142" s="45" t="s">
        <v>6</v>
      </c>
      <c r="H142" s="45" t="s">
        <v>395</v>
      </c>
      <c r="I142" s="45" t="s">
        <v>396</v>
      </c>
      <c r="J142" s="88" t="s">
        <v>401</v>
      </c>
      <c r="K142" s="45" t="s">
        <v>73</v>
      </c>
      <c r="L142" s="45" t="s">
        <v>76</v>
      </c>
      <c r="M142" s="45" t="s">
        <v>319</v>
      </c>
      <c r="N142" s="45" t="s">
        <v>320</v>
      </c>
      <c r="O142" s="45" t="s">
        <v>108</v>
      </c>
      <c r="P142" s="44"/>
      <c r="Q142" s="83"/>
      <c r="R142" s="46" t="s">
        <v>156</v>
      </c>
      <c r="S142" s="83">
        <v>4</v>
      </c>
      <c r="T142" s="83">
        <v>30</v>
      </c>
      <c r="U142" s="83">
        <v>25</v>
      </c>
      <c r="V142" s="83">
        <v>25</v>
      </c>
      <c r="W142" s="83">
        <v>10</v>
      </c>
      <c r="X142" s="85">
        <v>90</v>
      </c>
      <c r="Y142" s="103"/>
      <c r="Z142" s="99"/>
      <c r="AA142" s="99"/>
      <c r="AB142" s="99"/>
      <c r="AC142" s="99"/>
      <c r="AD142" s="99"/>
      <c r="AE142" s="99"/>
      <c r="AF142" s="99"/>
      <c r="AG142" s="99"/>
      <c r="AH142" s="99"/>
      <c r="AI142" s="99"/>
      <c r="AJ142" s="99"/>
      <c r="AK142" s="99"/>
      <c r="AL142" s="99"/>
      <c r="AM142" s="99"/>
      <c r="AN142" s="99"/>
      <c r="AO142" s="99"/>
      <c r="AP142" s="99"/>
    </row>
    <row r="143" spans="1:42" s="55" customFormat="1" ht="94.5" x14ac:dyDescent="0.25">
      <c r="A143" s="46"/>
      <c r="B143" s="46"/>
      <c r="C143" s="46"/>
      <c r="D143" s="46"/>
      <c r="E143" s="46">
        <v>150</v>
      </c>
      <c r="F143" s="45" t="s">
        <v>128</v>
      </c>
      <c r="G143" s="45" t="s">
        <v>6</v>
      </c>
      <c r="H143" s="45" t="s">
        <v>395</v>
      </c>
      <c r="I143" s="45" t="s">
        <v>396</v>
      </c>
      <c r="J143" s="88" t="s">
        <v>400</v>
      </c>
      <c r="K143" s="45" t="s">
        <v>73</v>
      </c>
      <c r="L143" s="45" t="s">
        <v>74</v>
      </c>
      <c r="M143" s="45" t="s">
        <v>259</v>
      </c>
      <c r="N143" s="45" t="s">
        <v>260</v>
      </c>
      <c r="O143" s="45"/>
      <c r="P143" s="45"/>
      <c r="Q143" s="45"/>
      <c r="R143" s="46" t="s">
        <v>156</v>
      </c>
      <c r="S143" s="57" t="s">
        <v>30</v>
      </c>
      <c r="T143" s="45">
        <v>3</v>
      </c>
      <c r="U143" s="45">
        <v>3</v>
      </c>
      <c r="V143" s="45">
        <v>3</v>
      </c>
      <c r="W143" s="45">
        <v>3</v>
      </c>
      <c r="X143" s="94">
        <v>12</v>
      </c>
      <c r="Y143" s="103"/>
      <c r="Z143" s="99"/>
      <c r="AA143" s="99"/>
      <c r="AB143" s="99"/>
      <c r="AC143" s="99"/>
      <c r="AD143" s="99"/>
      <c r="AE143" s="99"/>
      <c r="AF143" s="99"/>
      <c r="AG143" s="99"/>
      <c r="AH143" s="99"/>
      <c r="AI143" s="99"/>
      <c r="AJ143" s="99"/>
      <c r="AK143" s="99"/>
      <c r="AL143" s="99"/>
      <c r="AM143" s="99"/>
      <c r="AN143" s="99"/>
      <c r="AO143" s="99"/>
      <c r="AP143" s="99"/>
    </row>
    <row r="144" spans="1:42" s="55" customFormat="1" ht="94.5" x14ac:dyDescent="0.25">
      <c r="A144" s="46"/>
      <c r="B144" s="46"/>
      <c r="C144" s="46"/>
      <c r="D144" s="46"/>
      <c r="E144" s="46">
        <v>151</v>
      </c>
      <c r="F144" s="45" t="s">
        <v>128</v>
      </c>
      <c r="G144" s="45" t="s">
        <v>6</v>
      </c>
      <c r="H144" s="45" t="s">
        <v>395</v>
      </c>
      <c r="I144" s="45" t="s">
        <v>396</v>
      </c>
      <c r="J144" s="88" t="s">
        <v>400</v>
      </c>
      <c r="K144" s="45" t="s">
        <v>73</v>
      </c>
      <c r="L144" s="45" t="s">
        <v>76</v>
      </c>
      <c r="M144" s="45" t="s">
        <v>261</v>
      </c>
      <c r="N144" s="45" t="s">
        <v>262</v>
      </c>
      <c r="O144" s="45"/>
      <c r="P144" s="45"/>
      <c r="Q144" s="45"/>
      <c r="R144" s="46" t="s">
        <v>156</v>
      </c>
      <c r="S144" s="57" t="s">
        <v>30</v>
      </c>
      <c r="T144" s="45">
        <v>29</v>
      </c>
      <c r="U144" s="45">
        <v>29</v>
      </c>
      <c r="V144" s="45">
        <v>29</v>
      </c>
      <c r="W144" s="45">
        <v>29</v>
      </c>
      <c r="X144" s="94">
        <v>116</v>
      </c>
      <c r="Y144" s="103"/>
      <c r="Z144" s="99"/>
      <c r="AA144" s="99"/>
      <c r="AB144" s="99"/>
      <c r="AC144" s="99"/>
      <c r="AD144" s="99"/>
      <c r="AE144" s="99"/>
      <c r="AF144" s="99"/>
      <c r="AG144" s="99"/>
      <c r="AH144" s="99"/>
      <c r="AI144" s="99"/>
      <c r="AJ144" s="99"/>
      <c r="AK144" s="99"/>
      <c r="AL144" s="99"/>
      <c r="AM144" s="99"/>
      <c r="AN144" s="99"/>
      <c r="AO144" s="99"/>
      <c r="AP144" s="99"/>
    </row>
    <row r="145" spans="1:42" s="55" customFormat="1" ht="78.75" x14ac:dyDescent="0.25">
      <c r="A145" s="46"/>
      <c r="B145" s="46"/>
      <c r="C145" s="46"/>
      <c r="D145" s="46"/>
      <c r="E145" s="46">
        <v>152</v>
      </c>
      <c r="F145" s="45" t="s">
        <v>128</v>
      </c>
      <c r="G145" s="45" t="s">
        <v>6</v>
      </c>
      <c r="H145" s="45" t="s">
        <v>395</v>
      </c>
      <c r="I145" s="45" t="s">
        <v>396</v>
      </c>
      <c r="J145" s="45" t="s">
        <v>398</v>
      </c>
      <c r="K145" s="45" t="s">
        <v>85</v>
      </c>
      <c r="L145" s="45" t="s">
        <v>90</v>
      </c>
      <c r="M145" s="45" t="s">
        <v>263</v>
      </c>
      <c r="N145" s="45" t="s">
        <v>264</v>
      </c>
      <c r="O145" s="45"/>
      <c r="P145" s="45"/>
      <c r="Q145" s="45"/>
      <c r="R145" s="46" t="s">
        <v>156</v>
      </c>
      <c r="S145" s="57" t="s">
        <v>30</v>
      </c>
      <c r="T145" s="45">
        <v>0</v>
      </c>
      <c r="U145" s="45">
        <v>0</v>
      </c>
      <c r="V145" s="45">
        <v>0</v>
      </c>
      <c r="W145" s="45">
        <v>1</v>
      </c>
      <c r="X145" s="94">
        <v>1</v>
      </c>
      <c r="Y145" s="103"/>
      <c r="Z145" s="99"/>
      <c r="AA145" s="99"/>
      <c r="AB145" s="99"/>
      <c r="AC145" s="99"/>
      <c r="AD145" s="99"/>
      <c r="AE145" s="99"/>
      <c r="AF145" s="99"/>
      <c r="AG145" s="99"/>
      <c r="AH145" s="99"/>
      <c r="AI145" s="99"/>
      <c r="AJ145" s="99"/>
      <c r="AK145" s="99"/>
      <c r="AL145" s="99"/>
      <c r="AM145" s="99"/>
      <c r="AN145" s="99"/>
      <c r="AO145" s="99"/>
      <c r="AP145" s="99"/>
    </row>
    <row r="146" spans="1:42" s="55" customFormat="1" ht="78.75" x14ac:dyDescent="0.25">
      <c r="A146" s="46"/>
      <c r="B146" s="46"/>
      <c r="C146" s="46"/>
      <c r="D146" s="46"/>
      <c r="E146" s="46">
        <v>153</v>
      </c>
      <c r="F146" s="45" t="s">
        <v>128</v>
      </c>
      <c r="G146" s="45" t="s">
        <v>6</v>
      </c>
      <c r="H146" s="45" t="s">
        <v>395</v>
      </c>
      <c r="I146" s="45" t="s">
        <v>396</v>
      </c>
      <c r="J146" s="45" t="s">
        <v>398</v>
      </c>
      <c r="K146" s="45" t="s">
        <v>85</v>
      </c>
      <c r="L146" s="45" t="s">
        <v>90</v>
      </c>
      <c r="M146" s="45" t="s">
        <v>265</v>
      </c>
      <c r="N146" s="45" t="s">
        <v>266</v>
      </c>
      <c r="O146" s="45"/>
      <c r="P146" s="45"/>
      <c r="Q146" s="45"/>
      <c r="R146" s="46" t="s">
        <v>156</v>
      </c>
      <c r="S146" s="57" t="s">
        <v>30</v>
      </c>
      <c r="T146" s="45">
        <v>2</v>
      </c>
      <c r="U146" s="45">
        <v>2</v>
      </c>
      <c r="V146" s="45">
        <v>2</v>
      </c>
      <c r="W146" s="45">
        <v>2</v>
      </c>
      <c r="X146" s="94">
        <v>8</v>
      </c>
      <c r="Y146" s="103"/>
      <c r="Z146" s="99"/>
      <c r="AA146" s="99"/>
      <c r="AB146" s="99"/>
      <c r="AC146" s="99"/>
      <c r="AD146" s="99"/>
      <c r="AE146" s="99"/>
      <c r="AF146" s="99"/>
      <c r="AG146" s="99"/>
      <c r="AH146" s="99"/>
      <c r="AI146" s="99"/>
      <c r="AJ146" s="99"/>
      <c r="AK146" s="99"/>
      <c r="AL146" s="99"/>
      <c r="AM146" s="99"/>
      <c r="AN146" s="99"/>
      <c r="AO146" s="99"/>
      <c r="AP146" s="99"/>
    </row>
    <row r="147" spans="1:42" s="55" customFormat="1" ht="141.75" x14ac:dyDescent="0.25">
      <c r="A147" s="46"/>
      <c r="B147" s="46"/>
      <c r="C147" s="46"/>
      <c r="D147" s="46"/>
      <c r="E147" s="46">
        <v>154</v>
      </c>
      <c r="F147" s="45" t="s">
        <v>128</v>
      </c>
      <c r="G147" s="45" t="s">
        <v>6</v>
      </c>
      <c r="H147" s="45" t="s">
        <v>395</v>
      </c>
      <c r="I147" s="45" t="s">
        <v>396</v>
      </c>
      <c r="J147" s="45" t="s">
        <v>404</v>
      </c>
      <c r="K147" s="45" t="s">
        <v>92</v>
      </c>
      <c r="L147" s="45" t="s">
        <v>95</v>
      </c>
      <c r="M147" s="45" t="s">
        <v>267</v>
      </c>
      <c r="N147" s="45" t="s">
        <v>268</v>
      </c>
      <c r="O147" s="45"/>
      <c r="P147" s="45"/>
      <c r="Q147" s="45"/>
      <c r="R147" s="46" t="s">
        <v>156</v>
      </c>
      <c r="S147" s="57" t="s">
        <v>30</v>
      </c>
      <c r="T147" s="45">
        <v>0</v>
      </c>
      <c r="U147" s="45">
        <v>0</v>
      </c>
      <c r="V147" s="45">
        <v>2</v>
      </c>
      <c r="W147" s="45">
        <v>0</v>
      </c>
      <c r="X147" s="94">
        <v>2</v>
      </c>
      <c r="Y147" s="103"/>
      <c r="Z147" s="99"/>
      <c r="AA147" s="99"/>
      <c r="AB147" s="99"/>
      <c r="AC147" s="99"/>
      <c r="AD147" s="99"/>
      <c r="AE147" s="99"/>
      <c r="AF147" s="99"/>
      <c r="AG147" s="99"/>
      <c r="AH147" s="99"/>
      <c r="AI147" s="99"/>
      <c r="AJ147" s="99"/>
      <c r="AK147" s="99"/>
      <c r="AL147" s="99"/>
      <c r="AM147" s="99"/>
      <c r="AN147" s="99"/>
      <c r="AO147" s="99"/>
      <c r="AP147" s="99"/>
    </row>
    <row r="148" spans="1:42" s="55" customFormat="1" ht="78.75" x14ac:dyDescent="0.25">
      <c r="A148" s="46"/>
      <c r="B148" s="46"/>
      <c r="C148" s="46"/>
      <c r="D148" s="46"/>
      <c r="E148" s="46">
        <v>155</v>
      </c>
      <c r="F148" s="45" t="s">
        <v>128</v>
      </c>
      <c r="G148" s="45" t="s">
        <v>6</v>
      </c>
      <c r="H148" s="45" t="s">
        <v>395</v>
      </c>
      <c r="I148" s="45" t="s">
        <v>396</v>
      </c>
      <c r="J148" s="45" t="s">
        <v>398</v>
      </c>
      <c r="K148" s="45" t="s">
        <v>85</v>
      </c>
      <c r="L148" s="45" t="s">
        <v>86</v>
      </c>
      <c r="M148" s="45" t="s">
        <v>269</v>
      </c>
      <c r="N148" s="45" t="s">
        <v>270</v>
      </c>
      <c r="O148" s="45"/>
      <c r="P148" s="45"/>
      <c r="Q148" s="45"/>
      <c r="R148" s="46" t="s">
        <v>156</v>
      </c>
      <c r="S148" s="57" t="s">
        <v>30</v>
      </c>
      <c r="T148" s="45">
        <v>1</v>
      </c>
      <c r="U148" s="45">
        <v>1</v>
      </c>
      <c r="V148" s="45">
        <v>1</v>
      </c>
      <c r="W148" s="45">
        <v>1</v>
      </c>
      <c r="X148" s="94">
        <v>4</v>
      </c>
      <c r="Y148" s="103"/>
      <c r="Z148" s="99"/>
      <c r="AA148" s="99"/>
      <c r="AB148" s="99"/>
      <c r="AC148" s="99"/>
      <c r="AD148" s="99"/>
      <c r="AE148" s="99"/>
      <c r="AF148" s="99"/>
      <c r="AG148" s="99"/>
      <c r="AH148" s="99"/>
      <c r="AI148" s="99"/>
      <c r="AJ148" s="99"/>
      <c r="AK148" s="99"/>
      <c r="AL148" s="99"/>
      <c r="AM148" s="99"/>
      <c r="AN148" s="99"/>
      <c r="AO148" s="99"/>
      <c r="AP148" s="99"/>
    </row>
    <row r="149" spans="1:42" s="55" customFormat="1" ht="78.75" x14ac:dyDescent="0.25">
      <c r="A149" s="46"/>
      <c r="B149" s="46"/>
      <c r="C149" s="46"/>
      <c r="D149" s="46"/>
      <c r="E149" s="46">
        <v>156</v>
      </c>
      <c r="F149" s="45" t="s">
        <v>420</v>
      </c>
      <c r="G149" s="45" t="s">
        <v>6</v>
      </c>
      <c r="H149" s="45" t="s">
        <v>395</v>
      </c>
      <c r="I149" s="45" t="s">
        <v>396</v>
      </c>
      <c r="J149" s="45" t="s">
        <v>398</v>
      </c>
      <c r="K149" s="45" t="s">
        <v>92</v>
      </c>
      <c r="L149" s="45" t="s">
        <v>95</v>
      </c>
      <c r="M149" s="45" t="s">
        <v>414</v>
      </c>
      <c r="N149" s="45" t="s">
        <v>415</v>
      </c>
      <c r="O149" s="45" t="s">
        <v>194</v>
      </c>
      <c r="P149" s="45" t="s">
        <v>30</v>
      </c>
      <c r="Q149" s="45">
        <v>0.4</v>
      </c>
      <c r="R149" s="46" t="s">
        <v>194</v>
      </c>
      <c r="S149" s="46" t="s">
        <v>30</v>
      </c>
      <c r="T149" s="80">
        <v>0.4</v>
      </c>
      <c r="U149" s="80">
        <v>0.4</v>
      </c>
      <c r="V149" s="80">
        <v>0.1</v>
      </c>
      <c r="W149" s="80">
        <v>0.1</v>
      </c>
      <c r="X149" s="92">
        <v>1</v>
      </c>
      <c r="Y149" s="103"/>
      <c r="Z149" s="99"/>
      <c r="AA149" s="99"/>
      <c r="AB149" s="99"/>
      <c r="AC149" s="99"/>
      <c r="AD149" s="99"/>
      <c r="AE149" s="99"/>
      <c r="AF149" s="99"/>
      <c r="AG149" s="99"/>
      <c r="AH149" s="99"/>
      <c r="AI149" s="99"/>
      <c r="AJ149" s="99"/>
      <c r="AK149" s="99"/>
      <c r="AL149" s="99"/>
      <c r="AM149" s="99"/>
      <c r="AN149" s="99"/>
      <c r="AO149" s="99"/>
      <c r="AP149" s="99"/>
    </row>
    <row r="150" spans="1:42" s="55" customFormat="1" ht="78.75" x14ac:dyDescent="0.25">
      <c r="A150" s="46"/>
      <c r="B150" s="46"/>
      <c r="C150" s="46"/>
      <c r="D150" s="46"/>
      <c r="E150" s="46">
        <v>157</v>
      </c>
      <c r="F150" s="45" t="s">
        <v>420</v>
      </c>
      <c r="G150" s="45" t="s">
        <v>6</v>
      </c>
      <c r="H150" s="45" t="s">
        <v>395</v>
      </c>
      <c r="I150" s="45" t="s">
        <v>396</v>
      </c>
      <c r="J150" s="45" t="s">
        <v>398</v>
      </c>
      <c r="K150" s="45" t="s">
        <v>92</v>
      </c>
      <c r="L150" s="45" t="s">
        <v>95</v>
      </c>
      <c r="M150" s="45" t="s">
        <v>416</v>
      </c>
      <c r="N150" s="45" t="s">
        <v>417</v>
      </c>
      <c r="O150" s="45" t="s">
        <v>194</v>
      </c>
      <c r="P150" s="45" t="s">
        <v>30</v>
      </c>
      <c r="Q150" s="45">
        <v>0.4</v>
      </c>
      <c r="R150" s="46" t="s">
        <v>194</v>
      </c>
      <c r="S150" s="46" t="s">
        <v>30</v>
      </c>
      <c r="T150" s="80">
        <v>0.4</v>
      </c>
      <c r="U150" s="80">
        <v>0.4</v>
      </c>
      <c r="V150" s="80">
        <v>0.1</v>
      </c>
      <c r="W150" s="80">
        <v>0.1</v>
      </c>
      <c r="X150" s="92">
        <v>1</v>
      </c>
      <c r="Y150" s="103"/>
      <c r="Z150" s="99"/>
      <c r="AA150" s="99"/>
      <c r="AB150" s="99"/>
      <c r="AC150" s="99"/>
      <c r="AD150" s="99"/>
      <c r="AE150" s="99"/>
      <c r="AF150" s="99"/>
      <c r="AG150" s="99"/>
      <c r="AH150" s="99"/>
      <c r="AI150" s="99"/>
      <c r="AJ150" s="99"/>
      <c r="AK150" s="99"/>
      <c r="AL150" s="99"/>
      <c r="AM150" s="99"/>
      <c r="AN150" s="99"/>
      <c r="AO150" s="99"/>
      <c r="AP150" s="99"/>
    </row>
    <row r="151" spans="1:42" s="55" customFormat="1" ht="78.75" x14ac:dyDescent="0.25">
      <c r="A151" s="46"/>
      <c r="B151" s="46"/>
      <c r="C151" s="46"/>
      <c r="D151" s="46"/>
      <c r="E151" s="46">
        <v>158</v>
      </c>
      <c r="F151" s="45" t="s">
        <v>420</v>
      </c>
      <c r="G151" s="45" t="s">
        <v>6</v>
      </c>
      <c r="H151" s="45" t="s">
        <v>395</v>
      </c>
      <c r="I151" s="45" t="s">
        <v>396</v>
      </c>
      <c r="J151" s="45" t="s">
        <v>398</v>
      </c>
      <c r="K151" s="45" t="s">
        <v>92</v>
      </c>
      <c r="L151" s="45" t="s">
        <v>95</v>
      </c>
      <c r="M151" s="45" t="s">
        <v>418</v>
      </c>
      <c r="N151" s="45" t="s">
        <v>419</v>
      </c>
      <c r="O151" s="45" t="s">
        <v>194</v>
      </c>
      <c r="P151" s="45" t="s">
        <v>30</v>
      </c>
      <c r="Q151" s="45">
        <v>0.4</v>
      </c>
      <c r="R151" s="46" t="s">
        <v>194</v>
      </c>
      <c r="S151" s="46" t="s">
        <v>30</v>
      </c>
      <c r="T151" s="80">
        <v>0.4</v>
      </c>
      <c r="U151" s="80">
        <v>0.4</v>
      </c>
      <c r="V151" s="80">
        <v>0.1</v>
      </c>
      <c r="W151" s="80">
        <v>0.1</v>
      </c>
      <c r="X151" s="92">
        <v>1</v>
      </c>
      <c r="Y151" s="103"/>
      <c r="Z151" s="99"/>
      <c r="AA151" s="99"/>
      <c r="AB151" s="99"/>
      <c r="AC151" s="99"/>
      <c r="AD151" s="99"/>
      <c r="AE151" s="99"/>
      <c r="AF151" s="99"/>
      <c r="AG151" s="99"/>
      <c r="AH151" s="99"/>
      <c r="AI151" s="99"/>
      <c r="AJ151" s="99"/>
      <c r="AK151" s="99"/>
      <c r="AL151" s="99"/>
      <c r="AM151" s="99"/>
      <c r="AN151" s="99"/>
      <c r="AO151" s="99"/>
      <c r="AP151" s="99"/>
    </row>
    <row r="152" spans="1:42" s="55" customFormat="1" ht="78.75" x14ac:dyDescent="0.25">
      <c r="A152" s="46"/>
      <c r="B152" s="46"/>
      <c r="C152" s="46"/>
      <c r="D152" s="46"/>
      <c r="E152" s="46">
        <v>159</v>
      </c>
      <c r="F152" s="45" t="s">
        <v>420</v>
      </c>
      <c r="G152" s="45" t="s">
        <v>6</v>
      </c>
      <c r="H152" s="45" t="s">
        <v>395</v>
      </c>
      <c r="I152" s="45" t="s">
        <v>396</v>
      </c>
      <c r="J152" s="45" t="s">
        <v>398</v>
      </c>
      <c r="K152" s="45" t="s">
        <v>85</v>
      </c>
      <c r="L152" s="45" t="s">
        <v>90</v>
      </c>
      <c r="M152" s="45" t="s">
        <v>411</v>
      </c>
      <c r="N152" s="45" t="s">
        <v>412</v>
      </c>
      <c r="O152" s="45" t="s">
        <v>164</v>
      </c>
      <c r="P152" s="45" t="s">
        <v>30</v>
      </c>
      <c r="Q152" s="45">
        <v>1</v>
      </c>
      <c r="R152" s="46" t="s">
        <v>164</v>
      </c>
      <c r="S152" s="46" t="s">
        <v>30</v>
      </c>
      <c r="T152" s="46">
        <v>1</v>
      </c>
      <c r="U152" s="46">
        <v>0</v>
      </c>
      <c r="V152" s="46">
        <v>0</v>
      </c>
      <c r="W152" s="46">
        <v>0</v>
      </c>
      <c r="X152" s="86">
        <v>1</v>
      </c>
      <c r="Y152" s="103"/>
      <c r="Z152" s="99"/>
      <c r="AA152" s="99"/>
      <c r="AB152" s="99"/>
      <c r="AC152" s="99"/>
      <c r="AD152" s="99"/>
      <c r="AE152" s="99"/>
      <c r="AF152" s="99"/>
      <c r="AG152" s="99"/>
      <c r="AH152" s="99"/>
      <c r="AI152" s="99"/>
      <c r="AJ152" s="99"/>
      <c r="AK152" s="99"/>
      <c r="AL152" s="99"/>
      <c r="AM152" s="99"/>
      <c r="AN152" s="99"/>
      <c r="AO152" s="99"/>
      <c r="AP152" s="99"/>
    </row>
    <row r="153" spans="1:42" s="55" customFormat="1" ht="78.75" x14ac:dyDescent="0.25">
      <c r="A153" s="46"/>
      <c r="B153" s="46"/>
      <c r="C153" s="46"/>
      <c r="D153" s="46"/>
      <c r="E153" s="46">
        <v>160</v>
      </c>
      <c r="F153" s="45" t="s">
        <v>420</v>
      </c>
      <c r="G153" s="45" t="s">
        <v>6</v>
      </c>
      <c r="H153" s="45" t="s">
        <v>395</v>
      </c>
      <c r="I153" s="45" t="s">
        <v>396</v>
      </c>
      <c r="J153" s="45" t="s">
        <v>398</v>
      </c>
      <c r="K153" s="45" t="s">
        <v>85</v>
      </c>
      <c r="L153" s="45" t="s">
        <v>88</v>
      </c>
      <c r="M153" s="45" t="s">
        <v>413</v>
      </c>
      <c r="N153" s="45" t="s">
        <v>421</v>
      </c>
      <c r="O153" s="45" t="s">
        <v>194</v>
      </c>
      <c r="P153" s="45">
        <v>0</v>
      </c>
      <c r="Q153" s="45">
        <v>0.1</v>
      </c>
      <c r="R153" s="46" t="s">
        <v>194</v>
      </c>
      <c r="S153" s="46">
        <v>0</v>
      </c>
      <c r="T153" s="80">
        <v>0.1</v>
      </c>
      <c r="U153" s="80">
        <v>0.1</v>
      </c>
      <c r="V153" s="80">
        <v>0.1</v>
      </c>
      <c r="W153" s="80">
        <v>0.1</v>
      </c>
      <c r="X153" s="92">
        <v>0.4</v>
      </c>
      <c r="Y153" s="103"/>
      <c r="Z153" s="99"/>
      <c r="AA153" s="99"/>
      <c r="AB153" s="99"/>
      <c r="AC153" s="99"/>
      <c r="AD153" s="99"/>
      <c r="AE153" s="99"/>
      <c r="AF153" s="99"/>
      <c r="AG153" s="99"/>
      <c r="AH153" s="99"/>
      <c r="AI153" s="99"/>
      <c r="AJ153" s="99"/>
      <c r="AK153" s="99"/>
      <c r="AL153" s="99"/>
      <c r="AM153" s="99"/>
      <c r="AN153" s="99"/>
      <c r="AO153" s="99"/>
      <c r="AP153" s="99"/>
    </row>
    <row r="154" spans="1:42" s="55" customFormat="1" ht="94.5" x14ac:dyDescent="0.25">
      <c r="A154" s="46"/>
      <c r="B154" s="46"/>
      <c r="C154" s="46"/>
      <c r="D154" s="46"/>
      <c r="E154" s="46">
        <v>161</v>
      </c>
      <c r="F154" s="45" t="s">
        <v>420</v>
      </c>
      <c r="G154" s="45" t="s">
        <v>6</v>
      </c>
      <c r="H154" s="45" t="s">
        <v>395</v>
      </c>
      <c r="I154" s="45" t="s">
        <v>396</v>
      </c>
      <c r="J154" s="45" t="s">
        <v>398</v>
      </c>
      <c r="K154" s="84" t="s">
        <v>85</v>
      </c>
      <c r="L154" s="84" t="s">
        <v>88</v>
      </c>
      <c r="M154" s="84" t="s">
        <v>422</v>
      </c>
      <c r="N154" s="84" t="s">
        <v>423</v>
      </c>
      <c r="O154" s="84" t="s">
        <v>424</v>
      </c>
      <c r="P154" s="84">
        <v>20</v>
      </c>
      <c r="Q154" s="84">
        <v>50</v>
      </c>
      <c r="R154" s="46" t="s">
        <v>164</v>
      </c>
      <c r="S154" s="46">
        <v>20</v>
      </c>
      <c r="T154" s="46">
        <v>50</v>
      </c>
      <c r="U154" s="46">
        <v>30</v>
      </c>
      <c r="V154" s="46">
        <v>60</v>
      </c>
      <c r="W154" s="46">
        <v>40</v>
      </c>
      <c r="X154" s="86">
        <v>200</v>
      </c>
      <c r="Y154" s="103"/>
      <c r="Z154" s="99"/>
      <c r="AA154" s="99"/>
      <c r="AB154" s="99"/>
      <c r="AC154" s="99"/>
      <c r="AD154" s="99"/>
      <c r="AE154" s="99"/>
      <c r="AF154" s="99"/>
      <c r="AG154" s="99"/>
      <c r="AH154" s="99"/>
      <c r="AI154" s="99"/>
      <c r="AJ154" s="99"/>
      <c r="AK154" s="99"/>
      <c r="AL154" s="99"/>
      <c r="AM154" s="99"/>
      <c r="AN154" s="99"/>
      <c r="AO154" s="99"/>
      <c r="AP154" s="99"/>
    </row>
    <row r="155" spans="1:42" s="55" customFormat="1" x14ac:dyDescent="0.25">
      <c r="A155" s="46"/>
      <c r="B155" s="46"/>
      <c r="C155" s="46"/>
      <c r="D155" s="46"/>
      <c r="E155" s="46"/>
      <c r="F155" s="46"/>
      <c r="G155" s="46"/>
      <c r="H155" s="46"/>
      <c r="I155" s="46"/>
      <c r="J155" s="46"/>
      <c r="K155" s="46"/>
      <c r="L155" s="46"/>
      <c r="M155" s="45"/>
      <c r="N155" s="45"/>
      <c r="O155" s="45"/>
      <c r="P155" s="45"/>
      <c r="Q155" s="45"/>
      <c r="R155" s="46"/>
      <c r="S155" s="46"/>
      <c r="T155" s="46"/>
      <c r="U155" s="46"/>
      <c r="V155" s="46"/>
      <c r="W155" s="46"/>
      <c r="X155" s="97"/>
      <c r="Y155" s="103"/>
      <c r="Z155" s="99"/>
      <c r="AA155" s="99"/>
      <c r="AB155" s="99"/>
      <c r="AC155" s="99"/>
      <c r="AD155" s="99"/>
      <c r="AE155" s="99"/>
      <c r="AF155" s="99"/>
      <c r="AG155" s="99"/>
      <c r="AH155" s="99"/>
      <c r="AI155" s="99"/>
      <c r="AJ155" s="99"/>
      <c r="AK155" s="99"/>
      <c r="AL155" s="99"/>
      <c r="AM155" s="99"/>
      <c r="AN155" s="99"/>
      <c r="AO155" s="99"/>
      <c r="AP155" s="99"/>
    </row>
    <row r="156" spans="1:42" s="55" customFormat="1" x14ac:dyDescent="0.25">
      <c r="A156" s="46"/>
      <c r="B156" s="46"/>
      <c r="C156" s="46"/>
      <c r="D156" s="46"/>
      <c r="E156" s="46"/>
      <c r="F156" s="46"/>
      <c r="G156" s="46"/>
      <c r="H156" s="46"/>
      <c r="I156" s="46"/>
      <c r="J156" s="46"/>
      <c r="K156" s="46"/>
      <c r="L156" s="46"/>
      <c r="M156" s="45"/>
      <c r="N156" s="45"/>
      <c r="O156" s="45"/>
      <c r="P156" s="45"/>
      <c r="Q156" s="45"/>
      <c r="R156" s="46"/>
      <c r="S156" s="46"/>
      <c r="T156" s="46"/>
      <c r="U156" s="46"/>
      <c r="V156" s="46"/>
      <c r="W156" s="46"/>
      <c r="X156" s="97"/>
      <c r="Y156" s="103"/>
      <c r="Z156" s="99"/>
      <c r="AA156" s="99"/>
      <c r="AB156" s="99"/>
      <c r="AC156" s="99"/>
      <c r="AD156" s="99"/>
      <c r="AE156" s="99"/>
      <c r="AF156" s="99"/>
      <c r="AG156" s="99"/>
      <c r="AH156" s="99"/>
      <c r="AI156" s="99"/>
      <c r="AJ156" s="99"/>
      <c r="AK156" s="99"/>
      <c r="AL156" s="99"/>
      <c r="AM156" s="99"/>
      <c r="AN156" s="99"/>
      <c r="AO156" s="99"/>
      <c r="AP156" s="99"/>
    </row>
    <row r="157" spans="1:42" s="55" customFormat="1" x14ac:dyDescent="0.25">
      <c r="A157" s="46"/>
      <c r="B157" s="46"/>
      <c r="C157" s="46"/>
      <c r="D157" s="46"/>
      <c r="E157" s="46"/>
      <c r="F157" s="46"/>
      <c r="G157" s="46"/>
      <c r="H157" s="46"/>
      <c r="I157" s="46"/>
      <c r="J157" s="46"/>
      <c r="K157" s="46"/>
      <c r="L157" s="46"/>
      <c r="M157" s="45"/>
      <c r="N157" s="45"/>
      <c r="O157" s="45"/>
      <c r="P157" s="45"/>
      <c r="Q157" s="45"/>
      <c r="R157" s="46"/>
      <c r="S157" s="46"/>
      <c r="T157" s="46"/>
      <c r="U157" s="46"/>
      <c r="V157" s="46"/>
      <c r="W157" s="46"/>
      <c r="X157" s="97"/>
      <c r="Y157" s="103"/>
      <c r="Z157" s="99"/>
      <c r="AA157" s="99"/>
      <c r="AB157" s="99"/>
      <c r="AC157" s="99"/>
      <c r="AD157" s="99"/>
      <c r="AE157" s="99"/>
      <c r="AF157" s="99"/>
      <c r="AG157" s="99"/>
      <c r="AH157" s="99"/>
      <c r="AI157" s="99"/>
      <c r="AJ157" s="99"/>
      <c r="AK157" s="99"/>
      <c r="AL157" s="99"/>
      <c r="AM157" s="99"/>
      <c r="AN157" s="99"/>
      <c r="AO157" s="99"/>
      <c r="AP157" s="99"/>
    </row>
    <row r="158" spans="1:42" s="55" customFormat="1" x14ac:dyDescent="0.25">
      <c r="A158" s="46"/>
      <c r="B158" s="46"/>
      <c r="C158" s="46"/>
      <c r="D158" s="46"/>
      <c r="E158" s="46"/>
      <c r="F158" s="46"/>
      <c r="G158" s="46"/>
      <c r="H158" s="46"/>
      <c r="I158" s="46"/>
      <c r="J158" s="46"/>
      <c r="K158" s="46"/>
      <c r="L158" s="46"/>
      <c r="M158" s="45"/>
      <c r="N158" s="45"/>
      <c r="O158" s="45"/>
      <c r="P158" s="45"/>
      <c r="Q158" s="45"/>
      <c r="R158" s="46"/>
      <c r="S158" s="46"/>
      <c r="T158" s="46"/>
      <c r="U158" s="46"/>
      <c r="V158" s="46"/>
      <c r="W158" s="46"/>
      <c r="X158" s="97"/>
      <c r="Y158" s="103"/>
      <c r="Z158" s="99"/>
      <c r="AA158" s="99"/>
      <c r="AB158" s="99"/>
      <c r="AC158" s="99"/>
      <c r="AD158" s="99"/>
      <c r="AE158" s="99"/>
      <c r="AF158" s="99"/>
      <c r="AG158" s="99"/>
      <c r="AH158" s="99"/>
      <c r="AI158" s="99"/>
      <c r="AJ158" s="99"/>
      <c r="AK158" s="99"/>
      <c r="AL158" s="99"/>
      <c r="AM158" s="99"/>
      <c r="AN158" s="99"/>
      <c r="AO158" s="99"/>
      <c r="AP158" s="99"/>
    </row>
    <row r="159" spans="1:42" s="55" customFormat="1" x14ac:dyDescent="0.25">
      <c r="A159" s="46"/>
      <c r="B159" s="46"/>
      <c r="C159" s="46"/>
      <c r="D159" s="46"/>
      <c r="E159" s="46"/>
      <c r="F159" s="46"/>
      <c r="G159" s="46"/>
      <c r="H159" s="46"/>
      <c r="I159" s="46"/>
      <c r="J159" s="46"/>
      <c r="K159" s="46"/>
      <c r="L159" s="46"/>
      <c r="M159" s="45"/>
      <c r="N159" s="45"/>
      <c r="O159" s="45"/>
      <c r="P159" s="45"/>
      <c r="Q159" s="45"/>
      <c r="R159" s="46"/>
      <c r="S159" s="46"/>
      <c r="T159" s="46"/>
      <c r="U159" s="46"/>
      <c r="V159" s="46"/>
      <c r="W159" s="46"/>
      <c r="X159" s="97"/>
      <c r="Y159" s="103"/>
      <c r="Z159" s="99"/>
      <c r="AA159" s="99"/>
      <c r="AB159" s="99"/>
      <c r="AC159" s="99"/>
      <c r="AD159" s="99"/>
      <c r="AE159" s="99"/>
      <c r="AF159" s="99"/>
      <c r="AG159" s="99"/>
      <c r="AH159" s="99"/>
      <c r="AI159" s="99"/>
      <c r="AJ159" s="99"/>
      <c r="AK159" s="99"/>
      <c r="AL159" s="99"/>
      <c r="AM159" s="99"/>
      <c r="AN159" s="99"/>
      <c r="AO159" s="99"/>
      <c r="AP159" s="99"/>
    </row>
    <row r="160" spans="1:42" s="55" customFormat="1" x14ac:dyDescent="0.25">
      <c r="A160" s="46"/>
      <c r="B160" s="46"/>
      <c r="C160" s="46"/>
      <c r="D160" s="46"/>
      <c r="E160" s="46"/>
      <c r="F160" s="46"/>
      <c r="G160" s="46"/>
      <c r="H160" s="46"/>
      <c r="I160" s="46"/>
      <c r="J160" s="46"/>
      <c r="K160" s="46"/>
      <c r="L160" s="46"/>
      <c r="M160" s="45"/>
      <c r="N160" s="45"/>
      <c r="O160" s="45"/>
      <c r="P160" s="45"/>
      <c r="Q160" s="45"/>
      <c r="R160" s="46"/>
      <c r="S160" s="46"/>
      <c r="T160" s="46"/>
      <c r="U160" s="46"/>
      <c r="V160" s="46"/>
      <c r="W160" s="46"/>
      <c r="X160" s="97"/>
      <c r="Y160" s="103"/>
      <c r="Z160" s="99"/>
      <c r="AA160" s="99"/>
      <c r="AB160" s="99"/>
      <c r="AC160" s="99"/>
      <c r="AD160" s="99"/>
      <c r="AE160" s="99"/>
      <c r="AF160" s="99"/>
      <c r="AG160" s="99"/>
      <c r="AH160" s="99"/>
      <c r="AI160" s="99"/>
      <c r="AJ160" s="99"/>
      <c r="AK160" s="99"/>
      <c r="AL160" s="99"/>
      <c r="AM160" s="99"/>
      <c r="AN160" s="99"/>
      <c r="AO160" s="99"/>
      <c r="AP160" s="99"/>
    </row>
    <row r="161" spans="1:42" s="55" customFormat="1" x14ac:dyDescent="0.25">
      <c r="A161" s="46"/>
      <c r="B161" s="46"/>
      <c r="C161" s="46"/>
      <c r="D161" s="46"/>
      <c r="E161" s="46"/>
      <c r="F161" s="46"/>
      <c r="G161" s="46"/>
      <c r="H161" s="46"/>
      <c r="I161" s="46"/>
      <c r="J161" s="46"/>
      <c r="K161" s="46"/>
      <c r="L161" s="46"/>
      <c r="M161" s="45"/>
      <c r="N161" s="45"/>
      <c r="O161" s="45"/>
      <c r="P161" s="45"/>
      <c r="Q161" s="45"/>
      <c r="R161" s="46"/>
      <c r="S161" s="46"/>
      <c r="T161" s="46"/>
      <c r="U161" s="46"/>
      <c r="V161" s="46"/>
      <c r="W161" s="46"/>
      <c r="X161" s="97"/>
      <c r="Y161" s="103"/>
      <c r="Z161" s="99"/>
      <c r="AA161" s="99"/>
      <c r="AB161" s="99"/>
      <c r="AC161" s="99"/>
      <c r="AD161" s="99"/>
      <c r="AE161" s="99"/>
      <c r="AF161" s="99"/>
      <c r="AG161" s="99"/>
      <c r="AH161" s="99"/>
      <c r="AI161" s="99"/>
      <c r="AJ161" s="99"/>
      <c r="AK161" s="99"/>
      <c r="AL161" s="99"/>
      <c r="AM161" s="99"/>
      <c r="AN161" s="99"/>
      <c r="AO161" s="99"/>
      <c r="AP161" s="99"/>
    </row>
    <row r="162" spans="1:42" s="55" customFormat="1" x14ac:dyDescent="0.25">
      <c r="A162" s="46"/>
      <c r="B162" s="46"/>
      <c r="C162" s="46"/>
      <c r="D162" s="46"/>
      <c r="E162" s="46"/>
      <c r="F162" s="46"/>
      <c r="G162" s="46"/>
      <c r="H162" s="46"/>
      <c r="I162" s="46"/>
      <c r="J162" s="46"/>
      <c r="K162" s="46"/>
      <c r="L162" s="46"/>
      <c r="M162" s="45"/>
      <c r="N162" s="45"/>
      <c r="O162" s="45"/>
      <c r="P162" s="45"/>
      <c r="Q162" s="45"/>
      <c r="R162" s="46"/>
      <c r="S162" s="46"/>
      <c r="T162" s="46"/>
      <c r="U162" s="46"/>
      <c r="V162" s="46"/>
      <c r="W162" s="46"/>
      <c r="X162" s="97"/>
      <c r="Y162" s="103"/>
      <c r="Z162" s="99"/>
      <c r="AA162" s="99"/>
      <c r="AB162" s="99"/>
      <c r="AC162" s="99"/>
      <c r="AD162" s="99"/>
      <c r="AE162" s="99"/>
      <c r="AF162" s="99"/>
      <c r="AG162" s="99"/>
      <c r="AH162" s="99"/>
      <c r="AI162" s="99"/>
      <c r="AJ162" s="99"/>
      <c r="AK162" s="99"/>
      <c r="AL162" s="99"/>
      <c r="AM162" s="99"/>
      <c r="AN162" s="99"/>
      <c r="AO162" s="99"/>
      <c r="AP162" s="99"/>
    </row>
    <row r="163" spans="1:42" s="55" customFormat="1" x14ac:dyDescent="0.25">
      <c r="A163" s="46"/>
      <c r="B163" s="46"/>
      <c r="C163" s="46"/>
      <c r="D163" s="46"/>
      <c r="E163" s="46"/>
      <c r="F163" s="46"/>
      <c r="G163" s="46"/>
      <c r="H163" s="46"/>
      <c r="I163" s="46"/>
      <c r="J163" s="46"/>
      <c r="K163" s="46"/>
      <c r="L163" s="46"/>
      <c r="M163" s="45"/>
      <c r="N163" s="45"/>
      <c r="O163" s="45"/>
      <c r="P163" s="45"/>
      <c r="Q163" s="45"/>
      <c r="R163" s="46"/>
      <c r="S163" s="46"/>
      <c r="T163" s="46"/>
      <c r="U163" s="46"/>
      <c r="V163" s="46"/>
      <c r="W163" s="46"/>
      <c r="X163" s="97"/>
      <c r="Y163" s="103"/>
      <c r="Z163" s="99"/>
      <c r="AA163" s="99"/>
      <c r="AB163" s="99"/>
      <c r="AC163" s="99"/>
      <c r="AD163" s="99"/>
      <c r="AE163" s="99"/>
      <c r="AF163" s="99"/>
      <c r="AG163" s="99"/>
      <c r="AH163" s="99"/>
      <c r="AI163" s="99"/>
      <c r="AJ163" s="99"/>
      <c r="AK163" s="99"/>
      <c r="AL163" s="99"/>
      <c r="AM163" s="99"/>
      <c r="AN163" s="99"/>
      <c r="AO163" s="99"/>
      <c r="AP163" s="99"/>
    </row>
    <row r="164" spans="1:42" s="55" customFormat="1" x14ac:dyDescent="0.25">
      <c r="A164" s="46"/>
      <c r="B164" s="46"/>
      <c r="C164" s="46"/>
      <c r="D164" s="46"/>
      <c r="E164" s="46"/>
      <c r="F164" s="46"/>
      <c r="G164" s="46"/>
      <c r="H164" s="46"/>
      <c r="I164" s="46"/>
      <c r="J164" s="46"/>
      <c r="K164" s="46"/>
      <c r="L164" s="46"/>
      <c r="M164" s="45"/>
      <c r="N164" s="45"/>
      <c r="O164" s="45"/>
      <c r="P164" s="45"/>
      <c r="Q164" s="45"/>
      <c r="R164" s="46"/>
      <c r="S164" s="46"/>
      <c r="T164" s="46"/>
      <c r="U164" s="46"/>
      <c r="V164" s="46"/>
      <c r="W164" s="46"/>
      <c r="X164" s="97"/>
      <c r="Y164" s="103"/>
      <c r="Z164" s="99"/>
      <c r="AA164" s="99"/>
      <c r="AB164" s="99"/>
      <c r="AC164" s="99"/>
      <c r="AD164" s="99"/>
      <c r="AE164" s="99"/>
      <c r="AF164" s="99"/>
      <c r="AG164" s="99"/>
      <c r="AH164" s="99"/>
      <c r="AI164" s="99"/>
      <c r="AJ164" s="99"/>
      <c r="AK164" s="99"/>
      <c r="AL164" s="99"/>
      <c r="AM164" s="99"/>
      <c r="AN164" s="99"/>
      <c r="AO164" s="99"/>
      <c r="AP164" s="99"/>
    </row>
    <row r="165" spans="1:42" s="55" customFormat="1" x14ac:dyDescent="0.25">
      <c r="A165" s="46"/>
      <c r="B165" s="46"/>
      <c r="C165" s="46"/>
      <c r="D165" s="46"/>
      <c r="E165" s="46"/>
      <c r="F165" s="46"/>
      <c r="G165" s="46"/>
      <c r="H165" s="46"/>
      <c r="I165" s="46"/>
      <c r="J165" s="46"/>
      <c r="K165" s="46"/>
      <c r="L165" s="46"/>
      <c r="M165" s="45"/>
      <c r="N165" s="45"/>
      <c r="O165" s="45"/>
      <c r="P165" s="45"/>
      <c r="Q165" s="45"/>
      <c r="R165" s="46"/>
      <c r="S165" s="46"/>
      <c r="T165" s="46"/>
      <c r="U165" s="46"/>
      <c r="V165" s="46"/>
      <c r="W165" s="46"/>
      <c r="X165" s="97"/>
      <c r="Y165" s="103"/>
      <c r="Z165" s="99"/>
      <c r="AA165" s="99"/>
      <c r="AB165" s="99"/>
      <c r="AC165" s="99"/>
      <c r="AD165" s="99"/>
      <c r="AE165" s="99"/>
      <c r="AF165" s="99"/>
      <c r="AG165" s="99"/>
      <c r="AH165" s="99"/>
      <c r="AI165" s="99"/>
      <c r="AJ165" s="99"/>
      <c r="AK165" s="99"/>
      <c r="AL165" s="99"/>
      <c r="AM165" s="99"/>
      <c r="AN165" s="99"/>
      <c r="AO165" s="99"/>
      <c r="AP165" s="99"/>
    </row>
    <row r="166" spans="1:42" s="55" customFormat="1" x14ac:dyDescent="0.25">
      <c r="A166" s="46"/>
      <c r="B166" s="46"/>
      <c r="C166" s="46"/>
      <c r="D166" s="46"/>
      <c r="E166" s="46"/>
      <c r="F166" s="46"/>
      <c r="G166" s="46"/>
      <c r="H166" s="46"/>
      <c r="I166" s="46"/>
      <c r="J166" s="46"/>
      <c r="K166" s="46"/>
      <c r="L166" s="46"/>
      <c r="M166" s="45"/>
      <c r="N166" s="45"/>
      <c r="O166" s="45"/>
      <c r="P166" s="45"/>
      <c r="Q166" s="45"/>
      <c r="R166" s="46"/>
      <c r="S166" s="46"/>
      <c r="T166" s="46"/>
      <c r="U166" s="46"/>
      <c r="V166" s="46"/>
      <c r="W166" s="46"/>
      <c r="X166" s="97"/>
      <c r="Y166" s="103"/>
      <c r="Z166" s="99"/>
      <c r="AA166" s="99"/>
      <c r="AB166" s="99"/>
      <c r="AC166" s="99"/>
      <c r="AD166" s="99"/>
      <c r="AE166" s="99"/>
      <c r="AF166" s="99"/>
      <c r="AG166" s="99"/>
      <c r="AH166" s="99"/>
      <c r="AI166" s="99"/>
      <c r="AJ166" s="99"/>
      <c r="AK166" s="99"/>
      <c r="AL166" s="99"/>
      <c r="AM166" s="99"/>
      <c r="AN166" s="99"/>
      <c r="AO166" s="99"/>
      <c r="AP166" s="99"/>
    </row>
    <row r="167" spans="1:42" s="55" customFormat="1" x14ac:dyDescent="0.25">
      <c r="A167" s="46"/>
      <c r="B167" s="46"/>
      <c r="C167" s="46"/>
      <c r="D167" s="46"/>
      <c r="E167" s="46"/>
      <c r="F167" s="46"/>
      <c r="G167" s="46"/>
      <c r="H167" s="46"/>
      <c r="I167" s="46"/>
      <c r="J167" s="46"/>
      <c r="K167" s="46"/>
      <c r="L167" s="46"/>
      <c r="M167" s="45"/>
      <c r="N167" s="45"/>
      <c r="O167" s="45"/>
      <c r="P167" s="45"/>
      <c r="Q167" s="45"/>
      <c r="R167" s="46"/>
      <c r="S167" s="46"/>
      <c r="T167" s="46"/>
      <c r="U167" s="46"/>
      <c r="V167" s="46"/>
      <c r="W167" s="46"/>
      <c r="X167" s="97"/>
      <c r="Y167" s="103"/>
      <c r="Z167" s="99"/>
      <c r="AA167" s="99"/>
      <c r="AB167" s="99"/>
      <c r="AC167" s="99"/>
      <c r="AD167" s="99"/>
      <c r="AE167" s="99"/>
      <c r="AF167" s="99"/>
      <c r="AG167" s="99"/>
      <c r="AH167" s="99"/>
      <c r="AI167" s="99"/>
      <c r="AJ167" s="99"/>
      <c r="AK167" s="99"/>
      <c r="AL167" s="99"/>
      <c r="AM167" s="99"/>
      <c r="AN167" s="99"/>
      <c r="AO167" s="99"/>
      <c r="AP167" s="99"/>
    </row>
    <row r="168" spans="1:42" s="55" customFormat="1" x14ac:dyDescent="0.25">
      <c r="A168" s="46"/>
      <c r="B168" s="46"/>
      <c r="C168" s="46"/>
      <c r="D168" s="46"/>
      <c r="E168" s="46"/>
      <c r="F168" s="46"/>
      <c r="G168" s="46"/>
      <c r="H168" s="46"/>
      <c r="I168" s="46"/>
      <c r="J168" s="46"/>
      <c r="K168" s="46"/>
      <c r="L168" s="46"/>
      <c r="M168" s="45"/>
      <c r="N168" s="45"/>
      <c r="O168" s="45"/>
      <c r="P168" s="45"/>
      <c r="Q168" s="45"/>
      <c r="R168" s="46"/>
      <c r="S168" s="46"/>
      <c r="T168" s="46"/>
      <c r="U168" s="46"/>
      <c r="V168" s="46"/>
      <c r="W168" s="46"/>
      <c r="X168" s="97"/>
      <c r="Y168" s="103"/>
      <c r="Z168" s="99"/>
      <c r="AA168" s="99"/>
      <c r="AB168" s="99"/>
      <c r="AC168" s="99"/>
      <c r="AD168" s="99"/>
      <c r="AE168" s="99"/>
      <c r="AF168" s="99"/>
      <c r="AG168" s="99"/>
      <c r="AH168" s="99"/>
      <c r="AI168" s="99"/>
      <c r="AJ168" s="99"/>
      <c r="AK168" s="99"/>
      <c r="AL168" s="99"/>
      <c r="AM168" s="99"/>
      <c r="AN168" s="99"/>
      <c r="AO168" s="99"/>
      <c r="AP168" s="99"/>
    </row>
    <row r="169" spans="1:42" s="55" customFormat="1" x14ac:dyDescent="0.25">
      <c r="A169" s="46"/>
      <c r="B169" s="46"/>
      <c r="C169" s="46"/>
      <c r="D169" s="46"/>
      <c r="E169" s="46"/>
      <c r="F169" s="46"/>
      <c r="G169" s="46"/>
      <c r="H169" s="46"/>
      <c r="I169" s="46"/>
      <c r="J169" s="46"/>
      <c r="K169" s="46"/>
      <c r="L169" s="46"/>
      <c r="M169" s="45"/>
      <c r="N169" s="45"/>
      <c r="O169" s="45"/>
      <c r="P169" s="45"/>
      <c r="Q169" s="45"/>
      <c r="R169" s="46"/>
      <c r="S169" s="46"/>
      <c r="T169" s="46"/>
      <c r="U169" s="46"/>
      <c r="V169" s="46"/>
      <c r="W169" s="46"/>
      <c r="X169" s="97"/>
      <c r="Y169" s="103"/>
      <c r="Z169" s="99"/>
      <c r="AA169" s="99"/>
      <c r="AB169" s="99"/>
      <c r="AC169" s="99"/>
      <c r="AD169" s="99"/>
      <c r="AE169" s="99"/>
      <c r="AF169" s="99"/>
      <c r="AG169" s="99"/>
      <c r="AH169" s="99"/>
      <c r="AI169" s="99"/>
      <c r="AJ169" s="99"/>
      <c r="AK169" s="99"/>
      <c r="AL169" s="99"/>
      <c r="AM169" s="99"/>
      <c r="AN169" s="99"/>
      <c r="AO169" s="99"/>
      <c r="AP169" s="99"/>
    </row>
    <row r="170" spans="1:42" s="55" customFormat="1" x14ac:dyDescent="0.25">
      <c r="A170" s="46"/>
      <c r="B170" s="46"/>
      <c r="C170" s="46"/>
      <c r="D170" s="46"/>
      <c r="E170" s="46"/>
      <c r="F170" s="46"/>
      <c r="G170" s="46"/>
      <c r="H170" s="46"/>
      <c r="I170" s="46"/>
      <c r="J170" s="46"/>
      <c r="K170" s="46"/>
      <c r="L170" s="46"/>
      <c r="M170" s="45"/>
      <c r="N170" s="45"/>
      <c r="O170" s="45"/>
      <c r="P170" s="45"/>
      <c r="Q170" s="45"/>
      <c r="R170" s="46"/>
      <c r="S170" s="46"/>
      <c r="T170" s="46"/>
      <c r="U170" s="46"/>
      <c r="V170" s="46"/>
      <c r="W170" s="46"/>
      <c r="X170" s="97"/>
      <c r="Y170" s="103"/>
      <c r="Z170" s="99"/>
      <c r="AA170" s="99"/>
      <c r="AB170" s="99"/>
      <c r="AC170" s="99"/>
      <c r="AD170" s="99"/>
      <c r="AE170" s="99"/>
      <c r="AF170" s="99"/>
      <c r="AG170" s="99"/>
      <c r="AH170" s="99"/>
      <c r="AI170" s="99"/>
      <c r="AJ170" s="99"/>
      <c r="AK170" s="99"/>
      <c r="AL170" s="99"/>
      <c r="AM170" s="99"/>
      <c r="AN170" s="99"/>
      <c r="AO170" s="99"/>
      <c r="AP170" s="99"/>
    </row>
    <row r="171" spans="1:42" s="55" customFormat="1" x14ac:dyDescent="0.25">
      <c r="A171" s="46"/>
      <c r="B171" s="46"/>
      <c r="C171" s="46"/>
      <c r="D171" s="46"/>
      <c r="E171" s="46"/>
      <c r="F171" s="46"/>
      <c r="G171" s="46"/>
      <c r="H171" s="46"/>
      <c r="I171" s="46"/>
      <c r="J171" s="46"/>
      <c r="K171" s="46"/>
      <c r="L171" s="46"/>
      <c r="M171" s="45"/>
      <c r="N171" s="45"/>
      <c r="O171" s="45"/>
      <c r="P171" s="45"/>
      <c r="Q171" s="45"/>
      <c r="R171" s="46"/>
      <c r="S171" s="46"/>
      <c r="T171" s="46"/>
      <c r="U171" s="46"/>
      <c r="V171" s="46"/>
      <c r="W171" s="46"/>
      <c r="X171" s="97"/>
      <c r="Y171" s="103"/>
      <c r="Z171" s="99"/>
      <c r="AA171" s="99"/>
      <c r="AB171" s="99"/>
      <c r="AC171" s="99"/>
      <c r="AD171" s="99"/>
      <c r="AE171" s="99"/>
      <c r="AF171" s="99"/>
      <c r="AG171" s="99"/>
      <c r="AH171" s="99"/>
      <c r="AI171" s="99"/>
      <c r="AJ171" s="99"/>
      <c r="AK171" s="99"/>
      <c r="AL171" s="99"/>
      <c r="AM171" s="99"/>
      <c r="AN171" s="99"/>
      <c r="AO171" s="99"/>
      <c r="AP171" s="99"/>
    </row>
    <row r="172" spans="1:42" s="55" customFormat="1" x14ac:dyDescent="0.25">
      <c r="A172" s="46"/>
      <c r="B172" s="46"/>
      <c r="C172" s="46"/>
      <c r="D172" s="46"/>
      <c r="E172" s="46"/>
      <c r="F172" s="46"/>
      <c r="G172" s="46"/>
      <c r="H172" s="46"/>
      <c r="I172" s="46"/>
      <c r="J172" s="46"/>
      <c r="K172" s="46"/>
      <c r="L172" s="46"/>
      <c r="M172" s="45"/>
      <c r="N172" s="45"/>
      <c r="O172" s="45"/>
      <c r="P172" s="45"/>
      <c r="Q172" s="45"/>
      <c r="R172" s="46"/>
      <c r="S172" s="46"/>
      <c r="T172" s="46"/>
      <c r="U172" s="46"/>
      <c r="V172" s="46"/>
      <c r="W172" s="46"/>
      <c r="X172" s="97"/>
      <c r="Y172" s="103"/>
      <c r="Z172" s="99"/>
      <c r="AA172" s="99"/>
      <c r="AB172" s="99"/>
      <c r="AC172" s="99"/>
      <c r="AD172" s="99"/>
      <c r="AE172" s="99"/>
      <c r="AF172" s="99"/>
      <c r="AG172" s="99"/>
      <c r="AH172" s="99"/>
      <c r="AI172" s="99"/>
      <c r="AJ172" s="99"/>
      <c r="AK172" s="99"/>
      <c r="AL172" s="99"/>
      <c r="AM172" s="99"/>
      <c r="AN172" s="99"/>
      <c r="AO172" s="99"/>
      <c r="AP172" s="99"/>
    </row>
    <row r="173" spans="1:42" s="55" customFormat="1" x14ac:dyDescent="0.25">
      <c r="A173" s="46" t="e">
        <f>+VLOOKUP(G173,[1]Transformaciones!$B$20:$C$24,2,0)</f>
        <v>#N/A</v>
      </c>
      <c r="B173" s="46" t="e">
        <f>+VLOOKUP(H173,[1]Transformaciones!$B$27:$C$32,2,0)</f>
        <v>#N/A</v>
      </c>
      <c r="C173" s="46" t="e">
        <f>+VLOOKUP(I173,[1]Transformaciones!$B$35:$C$41,2,0)</f>
        <v>#N/A</v>
      </c>
      <c r="D173" s="46" t="e">
        <f>+VLOOKUP(K173,'[1]Ejes y Objetivos'!$B$39:$C$44,2,0)</f>
        <v>#N/A</v>
      </c>
      <c r="E173" s="46"/>
      <c r="F173" s="46"/>
      <c r="G173" s="44"/>
      <c r="H173" s="44"/>
      <c r="I173" s="44"/>
      <c r="J173" s="44"/>
      <c r="K173" s="44"/>
      <c r="L173" s="44"/>
      <c r="M173" s="45"/>
      <c r="N173" s="45"/>
      <c r="O173" s="45"/>
      <c r="P173" s="45"/>
      <c r="Q173" s="45"/>
      <c r="R173" s="44"/>
      <c r="S173" s="44"/>
      <c r="T173" s="44"/>
      <c r="U173" s="44"/>
      <c r="V173" s="44"/>
      <c r="W173" s="44"/>
      <c r="X173" s="86"/>
      <c r="Y173" s="103"/>
      <c r="Z173" s="99"/>
      <c r="AA173" s="99"/>
      <c r="AB173" s="99"/>
      <c r="AC173" s="99"/>
      <c r="AD173" s="99"/>
      <c r="AE173" s="99"/>
      <c r="AF173" s="99"/>
      <c r="AG173" s="99"/>
      <c r="AH173" s="99"/>
      <c r="AI173" s="99"/>
      <c r="AJ173" s="99"/>
      <c r="AK173" s="99"/>
      <c r="AL173" s="99"/>
      <c r="AM173" s="99"/>
      <c r="AN173" s="99"/>
      <c r="AO173" s="99"/>
      <c r="AP173" s="99"/>
    </row>
    <row r="174" spans="1:42" s="55" customFormat="1" x14ac:dyDescent="0.25">
      <c r="A174" s="46" t="e">
        <f>+VLOOKUP(G174,[1]Transformaciones!$B$20:$C$24,2,0)</f>
        <v>#N/A</v>
      </c>
      <c r="B174" s="46" t="e">
        <f>+VLOOKUP(H174,[1]Transformaciones!$B$27:$C$32,2,0)</f>
        <v>#N/A</v>
      </c>
      <c r="C174" s="46" t="e">
        <f>+VLOOKUP(I174,[1]Transformaciones!$B$35:$C$41,2,0)</f>
        <v>#N/A</v>
      </c>
      <c r="D174" s="46" t="e">
        <f>+VLOOKUP(K174,'[1]Ejes y Objetivos'!$B$39:$C$44,2,0)</f>
        <v>#N/A</v>
      </c>
      <c r="E174" s="46"/>
      <c r="F174" s="46"/>
      <c r="G174" s="44"/>
      <c r="H174" s="44"/>
      <c r="I174" s="44"/>
      <c r="J174" s="44"/>
      <c r="K174" s="44"/>
      <c r="L174" s="44"/>
      <c r="M174" s="45"/>
      <c r="N174" s="45"/>
      <c r="O174" s="45"/>
      <c r="P174" s="45"/>
      <c r="Q174" s="45"/>
      <c r="R174" s="44"/>
      <c r="S174" s="44"/>
      <c r="T174" s="44"/>
      <c r="U174" s="44"/>
      <c r="V174" s="44"/>
      <c r="W174" s="44"/>
      <c r="X174" s="86"/>
      <c r="Y174" s="103"/>
      <c r="Z174" s="99"/>
      <c r="AA174" s="99"/>
      <c r="AB174" s="99"/>
      <c r="AC174" s="99"/>
      <c r="AD174" s="99"/>
      <c r="AE174" s="99"/>
      <c r="AF174" s="99"/>
      <c r="AG174" s="99"/>
      <c r="AH174" s="99"/>
      <c r="AI174" s="99"/>
      <c r="AJ174" s="99"/>
      <c r="AK174" s="99"/>
      <c r="AL174" s="99"/>
      <c r="AM174" s="99"/>
      <c r="AN174" s="99"/>
      <c r="AO174" s="99"/>
      <c r="AP174" s="99"/>
    </row>
    <row r="175" spans="1:42" s="55" customFormat="1" x14ac:dyDescent="0.25">
      <c r="A175" s="46" t="e">
        <f>+VLOOKUP(G175,[1]Transformaciones!$B$20:$C$24,2,0)</f>
        <v>#N/A</v>
      </c>
      <c r="B175" s="46" t="e">
        <f>+VLOOKUP(H175,[1]Transformaciones!$B$27:$C$32,2,0)</f>
        <v>#N/A</v>
      </c>
      <c r="C175" s="46" t="e">
        <f>+VLOOKUP(I175,[1]Transformaciones!$B$35:$C$41,2,0)</f>
        <v>#N/A</v>
      </c>
      <c r="D175" s="46" t="e">
        <f>+VLOOKUP(K175,'[1]Ejes y Objetivos'!$B$39:$C$44,2,0)</f>
        <v>#N/A</v>
      </c>
      <c r="E175" s="46"/>
      <c r="F175" s="46"/>
      <c r="G175" s="44"/>
      <c r="H175" s="44"/>
      <c r="I175" s="44"/>
      <c r="J175" s="44"/>
      <c r="K175" s="44"/>
      <c r="L175" s="44"/>
      <c r="M175" s="45"/>
      <c r="N175" s="45"/>
      <c r="O175" s="45"/>
      <c r="P175" s="45"/>
      <c r="Q175" s="45"/>
      <c r="R175" s="44"/>
      <c r="S175" s="44"/>
      <c r="T175" s="44"/>
      <c r="U175" s="44"/>
      <c r="V175" s="44"/>
      <c r="W175" s="44"/>
      <c r="X175" s="86"/>
      <c r="Y175" s="103"/>
      <c r="Z175" s="99"/>
      <c r="AA175" s="99"/>
      <c r="AB175" s="99"/>
      <c r="AC175" s="99"/>
      <c r="AD175" s="99"/>
      <c r="AE175" s="99"/>
      <c r="AF175" s="99"/>
      <c r="AG175" s="99"/>
      <c r="AH175" s="99"/>
      <c r="AI175" s="99"/>
      <c r="AJ175" s="99"/>
      <c r="AK175" s="99"/>
      <c r="AL175" s="99"/>
      <c r="AM175" s="99"/>
      <c r="AN175" s="99"/>
      <c r="AO175" s="99"/>
      <c r="AP175" s="99"/>
    </row>
    <row r="176" spans="1:42" s="55" customFormat="1" x14ac:dyDescent="0.25">
      <c r="A176" s="46" t="e">
        <f>+VLOOKUP(G176,[1]Transformaciones!$B$20:$C$24,2,0)</f>
        <v>#N/A</v>
      </c>
      <c r="B176" s="46" t="e">
        <f>+VLOOKUP(H176,[1]Transformaciones!$B$27:$C$32,2,0)</f>
        <v>#N/A</v>
      </c>
      <c r="C176" s="46" t="e">
        <f>+VLOOKUP(I176,[1]Transformaciones!$B$35:$C$41,2,0)</f>
        <v>#N/A</v>
      </c>
      <c r="D176" s="46" t="e">
        <f>+VLOOKUP(K176,'[1]Ejes y Objetivos'!$B$39:$C$44,2,0)</f>
        <v>#N/A</v>
      </c>
      <c r="E176" s="46"/>
      <c r="F176" s="46"/>
      <c r="G176" s="44"/>
      <c r="H176" s="44"/>
      <c r="I176" s="44"/>
      <c r="J176" s="44"/>
      <c r="K176" s="44"/>
      <c r="L176" s="44"/>
      <c r="M176" s="45"/>
      <c r="N176" s="45"/>
      <c r="O176" s="45"/>
      <c r="P176" s="45"/>
      <c r="Q176" s="45"/>
      <c r="R176" s="44"/>
      <c r="S176" s="44"/>
      <c r="T176" s="44"/>
      <c r="U176" s="44"/>
      <c r="V176" s="44"/>
      <c r="W176" s="44"/>
      <c r="X176" s="86"/>
      <c r="Y176" s="103"/>
      <c r="Z176" s="99"/>
      <c r="AA176" s="99"/>
      <c r="AB176" s="99"/>
      <c r="AC176" s="99"/>
      <c r="AD176" s="99"/>
      <c r="AE176" s="99"/>
      <c r="AF176" s="99"/>
      <c r="AG176" s="99"/>
      <c r="AH176" s="99"/>
      <c r="AI176" s="99"/>
      <c r="AJ176" s="99"/>
      <c r="AK176" s="99"/>
      <c r="AL176" s="99"/>
      <c r="AM176" s="99"/>
      <c r="AN176" s="99"/>
      <c r="AO176" s="99"/>
      <c r="AP176" s="99"/>
    </row>
    <row r="177" spans="1:42" s="55" customFormat="1" x14ac:dyDescent="0.25">
      <c r="A177" s="46" t="e">
        <f>+VLOOKUP(G177,[1]Transformaciones!$B$20:$C$24,2,0)</f>
        <v>#N/A</v>
      </c>
      <c r="B177" s="46" t="e">
        <f>+VLOOKUP(H177,[1]Transformaciones!$B$27:$C$32,2,0)</f>
        <v>#N/A</v>
      </c>
      <c r="C177" s="46" t="e">
        <f>+VLOOKUP(I177,[1]Transformaciones!$B$35:$C$41,2,0)</f>
        <v>#N/A</v>
      </c>
      <c r="D177" s="46" t="e">
        <f>+VLOOKUP(K177,'[1]Ejes y Objetivos'!$B$39:$C$44,2,0)</f>
        <v>#N/A</v>
      </c>
      <c r="E177" s="46"/>
      <c r="F177" s="46"/>
      <c r="G177" s="44"/>
      <c r="H177" s="44"/>
      <c r="I177" s="44"/>
      <c r="J177" s="44"/>
      <c r="K177" s="44"/>
      <c r="L177" s="44"/>
      <c r="M177" s="45"/>
      <c r="N177" s="45"/>
      <c r="O177" s="45"/>
      <c r="P177" s="45"/>
      <c r="Q177" s="45"/>
      <c r="R177" s="44"/>
      <c r="S177" s="44"/>
      <c r="T177" s="44"/>
      <c r="U177" s="44"/>
      <c r="V177" s="44"/>
      <c r="W177" s="44"/>
      <c r="X177" s="86"/>
      <c r="Y177" s="103"/>
      <c r="Z177" s="99"/>
      <c r="AA177" s="99"/>
      <c r="AB177" s="99"/>
      <c r="AC177" s="99"/>
      <c r="AD177" s="99"/>
      <c r="AE177" s="99"/>
      <c r="AF177" s="99"/>
      <c r="AG177" s="99"/>
      <c r="AH177" s="99"/>
      <c r="AI177" s="99"/>
      <c r="AJ177" s="99"/>
      <c r="AK177" s="99"/>
      <c r="AL177" s="99"/>
      <c r="AM177" s="99"/>
      <c r="AN177" s="99"/>
      <c r="AO177" s="99"/>
      <c r="AP177" s="99"/>
    </row>
    <row r="178" spans="1:42" s="55" customFormat="1" x14ac:dyDescent="0.25">
      <c r="A178" s="46" t="e">
        <f>+VLOOKUP(G178,[1]Transformaciones!$B$20:$C$24,2,0)</f>
        <v>#N/A</v>
      </c>
      <c r="B178" s="46" t="e">
        <f>+VLOOKUP(H178,[1]Transformaciones!$B$27:$C$32,2,0)</f>
        <v>#N/A</v>
      </c>
      <c r="C178" s="46" t="e">
        <f>+VLOOKUP(I178,[1]Transformaciones!$B$35:$C$41,2,0)</f>
        <v>#N/A</v>
      </c>
      <c r="D178" s="46" t="e">
        <f>+VLOOKUP(K178,'[1]Ejes y Objetivos'!$B$39:$C$44,2,0)</f>
        <v>#N/A</v>
      </c>
      <c r="E178" s="46"/>
      <c r="F178" s="46"/>
      <c r="G178" s="44"/>
      <c r="H178" s="44"/>
      <c r="I178" s="44"/>
      <c r="J178" s="44"/>
      <c r="K178" s="44"/>
      <c r="L178" s="44"/>
      <c r="M178" s="45"/>
      <c r="N178" s="45"/>
      <c r="O178" s="45"/>
      <c r="P178" s="45"/>
      <c r="Q178" s="45"/>
      <c r="R178" s="44"/>
      <c r="S178" s="44"/>
      <c r="T178" s="44"/>
      <c r="U178" s="44"/>
      <c r="V178" s="44"/>
      <c r="W178" s="44"/>
      <c r="X178" s="86"/>
      <c r="Y178" s="103"/>
      <c r="Z178" s="99"/>
      <c r="AA178" s="99"/>
      <c r="AB178" s="99"/>
      <c r="AC178" s="99"/>
      <c r="AD178" s="99"/>
      <c r="AE178" s="99"/>
      <c r="AF178" s="99"/>
      <c r="AG178" s="99"/>
      <c r="AH178" s="99"/>
      <c r="AI178" s="99"/>
      <c r="AJ178" s="99"/>
      <c r="AK178" s="99"/>
      <c r="AL178" s="99"/>
      <c r="AM178" s="99"/>
      <c r="AN178" s="99"/>
      <c r="AO178" s="99"/>
      <c r="AP178" s="99"/>
    </row>
  </sheetData>
  <autoFilter ref="F2:X148" xr:uid="{1DACEB03-DFB5-477A-BAB8-6A69AB34D7AA}">
    <sortState xmlns:xlrd2="http://schemas.microsoft.com/office/spreadsheetml/2017/richdata2" ref="F3:X154">
      <sortCondition ref="F2:F154"/>
    </sortState>
  </autoFilter>
  <mergeCells count="1">
    <mergeCell ref="A2:D2"/>
  </mergeCells>
  <dataValidations count="8">
    <dataValidation type="list" showInputMessage="1" showErrorMessage="1" errorTitle="Transformación" error="Debe escoger una transformacion" sqref="G3:G8 G10:G148 G154:G178" xr:uid="{E3712546-D47E-455E-98A0-31C5F583A5E4}">
      <formula1>Transf</formula1>
    </dataValidation>
    <dataValidation type="list" allowBlank="1" showInputMessage="1" showErrorMessage="1" sqref="L43:M43 L104:L112 L96:L102 L3:L28 L30:L42 L44:L83 L117:L148 L155:L178" xr:uid="{C2A1FFE0-32FB-47C2-AEF5-E5547FB7ABEF}">
      <formula1>INDIRECT($D3)</formula1>
    </dataValidation>
    <dataValidation type="list" allowBlank="1" showInputMessage="1" showErrorMessage="1" sqref="J17:J18 J38:J39 J3:J9 J20:J22 J24 I3:I172" xr:uid="{59593A10-87E8-45B4-8437-62CF8BAB641E}">
      <formula1>INDIRECT($B3)</formula1>
    </dataValidation>
    <dataValidation type="list" allowBlank="1" showInputMessage="1" showErrorMessage="1" sqref="L103 L114:L116 L154 H3:H178" xr:uid="{A789B94D-F98E-4252-9411-A1EF1F0C1C29}">
      <formula1>INDIRECT($A3)</formula1>
    </dataValidation>
    <dataValidation type="list" allowBlank="1" showInputMessage="1" showErrorMessage="1" sqref="J44 J30:J35 J56:J58 J60:J68 J71:J75 J78:J79 J84:J103 J107:J147 J154:J178" xr:uid="{B66196F0-09B6-40A5-ADDC-C6CBE60D5495}">
      <formula1>INDIRECT($C30)</formula1>
    </dataValidation>
    <dataValidation type="list" allowBlank="1" showInputMessage="1" showErrorMessage="1" sqref="I173:I178 L29 L84:L95" xr:uid="{81A8EBE6-F5E8-42E8-98A7-FB0F27E6F906}">
      <formula1>INDIRECT(#REF!)</formula1>
    </dataValidation>
    <dataValidation type="list" allowBlank="1" showInputMessage="1" showErrorMessage="1" sqref="L12:L15" xr:uid="{A7B25946-F420-414C-9C83-6DA5F0C40A95}">
      <formula1>INDIRECT($D15)</formula1>
    </dataValidation>
    <dataValidation type="list" allowBlank="1" showInputMessage="1" showErrorMessage="1" sqref="K3:K148 K154:K178" xr:uid="{C8553BCE-B97B-4A22-9559-C35607A031D6}">
      <formula1>EJE</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2C80-8D54-4FB8-8D66-0490912D5F9D}">
  <dimension ref="A1:T4"/>
  <sheetViews>
    <sheetView topLeftCell="E1" workbookViewId="0">
      <selection activeCell="P3" sqref="P3"/>
    </sheetView>
  </sheetViews>
  <sheetFormatPr baseColWidth="10" defaultColWidth="11" defaultRowHeight="15.75" x14ac:dyDescent="0.25"/>
  <cols>
    <col min="3" max="3" width="19.625" customWidth="1"/>
    <col min="4" max="5" width="15.125" customWidth="1"/>
    <col min="8" max="8" width="22.875" customWidth="1"/>
    <col min="9" max="9" width="13.625" customWidth="1"/>
    <col min="10" max="10" width="12.375" customWidth="1"/>
    <col min="15" max="15" width="12.625" customWidth="1"/>
    <col min="16" max="18" width="12.125" customWidth="1"/>
    <col min="19" max="19" width="12.625" customWidth="1"/>
    <col min="20" max="20" width="18.625" customWidth="1"/>
  </cols>
  <sheetData>
    <row r="1" spans="1:20" x14ac:dyDescent="0.25">
      <c r="A1" t="s">
        <v>136</v>
      </c>
      <c r="B1" t="s">
        <v>137</v>
      </c>
      <c r="C1" t="s">
        <v>1</v>
      </c>
      <c r="D1" t="s">
        <v>138</v>
      </c>
      <c r="E1" t="s">
        <v>3</v>
      </c>
      <c r="F1" t="s">
        <v>139</v>
      </c>
      <c r="G1" t="s">
        <v>140</v>
      </c>
      <c r="H1" t="s">
        <v>141</v>
      </c>
      <c r="I1" t="s">
        <v>142</v>
      </c>
      <c r="J1" t="s">
        <v>143</v>
      </c>
      <c r="K1" t="s">
        <v>144</v>
      </c>
      <c r="L1" t="s">
        <v>145</v>
      </c>
      <c r="M1" t="s">
        <v>146</v>
      </c>
      <c r="N1" t="s">
        <v>147</v>
      </c>
      <c r="O1" t="s">
        <v>148</v>
      </c>
      <c r="P1" t="s">
        <v>149</v>
      </c>
      <c r="Q1" t="s">
        <v>150</v>
      </c>
      <c r="R1" t="s">
        <v>151</v>
      </c>
      <c r="S1" t="s">
        <v>152</v>
      </c>
      <c r="T1" t="s">
        <v>153</v>
      </c>
    </row>
    <row r="2" spans="1:20" x14ac:dyDescent="0.25">
      <c r="A2">
        <v>91</v>
      </c>
      <c r="B2" t="s">
        <v>110</v>
      </c>
      <c r="C2" t="s">
        <v>6</v>
      </c>
      <c r="D2" t="s">
        <v>6</v>
      </c>
      <c r="E2" t="s">
        <v>8</v>
      </c>
      <c r="F2" t="s">
        <v>18</v>
      </c>
      <c r="G2" t="s">
        <v>59</v>
      </c>
      <c r="H2" t="s">
        <v>60</v>
      </c>
      <c r="I2" t="s">
        <v>227</v>
      </c>
      <c r="J2" t="s">
        <v>230</v>
      </c>
      <c r="K2" t="s">
        <v>122</v>
      </c>
      <c r="L2" t="s">
        <v>130</v>
      </c>
      <c r="N2" t="s">
        <v>156</v>
      </c>
      <c r="O2">
        <v>0</v>
      </c>
      <c r="P2">
        <v>100</v>
      </c>
      <c r="Q2">
        <v>100</v>
      </c>
      <c r="R2">
        <v>100</v>
      </c>
      <c r="S2">
        <v>60</v>
      </c>
      <c r="T2">
        <v>360</v>
      </c>
    </row>
    <row r="3" spans="1:20" x14ac:dyDescent="0.25">
      <c r="A3">
        <v>90</v>
      </c>
      <c r="B3" t="s">
        <v>110</v>
      </c>
      <c r="C3" t="s">
        <v>6</v>
      </c>
      <c r="D3" t="s">
        <v>6</v>
      </c>
      <c r="E3" t="s">
        <v>8</v>
      </c>
      <c r="F3" t="s">
        <v>18</v>
      </c>
      <c r="G3" t="s">
        <v>59</v>
      </c>
      <c r="H3" t="s">
        <v>60</v>
      </c>
      <c r="I3" t="s">
        <v>227</v>
      </c>
      <c r="J3" t="s">
        <v>229</v>
      </c>
      <c r="K3" t="s">
        <v>122</v>
      </c>
      <c r="L3" t="s">
        <v>130</v>
      </c>
      <c r="N3" t="s">
        <v>156</v>
      </c>
      <c r="O3">
        <v>20</v>
      </c>
      <c r="P3">
        <v>150</v>
      </c>
      <c r="Q3">
        <v>150</v>
      </c>
      <c r="R3">
        <v>150</v>
      </c>
      <c r="S3">
        <v>90</v>
      </c>
      <c r="T3">
        <v>540</v>
      </c>
    </row>
    <row r="4" spans="1:20" x14ac:dyDescent="0.25">
      <c r="A4">
        <v>89</v>
      </c>
      <c r="B4" t="s">
        <v>110</v>
      </c>
      <c r="C4" t="s">
        <v>6</v>
      </c>
      <c r="D4" t="s">
        <v>6</v>
      </c>
      <c r="E4" t="s">
        <v>8</v>
      </c>
      <c r="F4" t="s">
        <v>18</v>
      </c>
      <c r="G4" t="s">
        <v>59</v>
      </c>
      <c r="H4" t="s">
        <v>60</v>
      </c>
      <c r="I4" t="s">
        <v>227</v>
      </c>
      <c r="J4" t="s">
        <v>228</v>
      </c>
      <c r="K4" t="s">
        <v>122</v>
      </c>
      <c r="L4" t="s">
        <v>130</v>
      </c>
      <c r="N4" t="s">
        <v>156</v>
      </c>
      <c r="O4">
        <v>36</v>
      </c>
      <c r="P4">
        <v>250</v>
      </c>
      <c r="Q4">
        <v>250</v>
      </c>
      <c r="R4">
        <v>250</v>
      </c>
      <c r="S4">
        <v>150</v>
      </c>
      <c r="T4">
        <v>900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2DEDE2F519EA7345B40071B7E35BA2AC" ma:contentTypeVersion="2" ma:contentTypeDescription="Crear nuevo documento." ma:contentTypeScope="" ma:versionID="e7aae61bc9d792f5a15f480b1fe7bd8c">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H7EN5MXTHQNV-1322-423</_dlc_DocId>
    <_dlc_DocIdUrl xmlns="ae9388c0-b1e2-40ea-b6a8-c51c7913cbd2">
      <Url>https://www.mincultura.gov.co/ministerio/oficinas-y-grupos/oficina%20asesora%20de%20planeacion/_layouts/15/DocIdRedir.aspx?ID=H7EN5MXTHQNV-1322-423</Url>
      <Description>H7EN5MXTHQNV-1322-423</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D5DDAF-0D80-4D6B-8BEF-C17DFADD4207}"/>
</file>

<file path=customXml/itemProps2.xml><?xml version="1.0" encoding="utf-8"?>
<ds:datastoreItem xmlns:ds="http://schemas.openxmlformats.org/officeDocument/2006/customXml" ds:itemID="{A83031AA-8FC1-4677-9795-F8B2691B7CBA}"/>
</file>

<file path=customXml/itemProps3.xml><?xml version="1.0" encoding="utf-8"?>
<ds:datastoreItem xmlns:ds="http://schemas.openxmlformats.org/officeDocument/2006/customXml" ds:itemID="{1DAFB8D6-1D47-46F5-B0E9-124C21A2776E}"/>
</file>

<file path=customXml/itemProps4.xml><?xml version="1.0" encoding="utf-8"?>
<ds:datastoreItem xmlns:ds="http://schemas.openxmlformats.org/officeDocument/2006/customXml" ds:itemID="{AF7F3DD4-1A6A-475B-9B66-843273B5B0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26</vt:i4>
      </vt:variant>
    </vt:vector>
  </HeadingPairs>
  <TitlesOfParts>
    <vt:vector size="32" baseType="lpstr">
      <vt:lpstr>Transformaciones</vt:lpstr>
      <vt:lpstr>Ejes y Objetivos</vt:lpstr>
      <vt:lpstr>TD Resumen</vt:lpstr>
      <vt:lpstr>Consolidado</vt:lpstr>
      <vt:lpstr>PEI_2022-2026 </vt:lpstr>
      <vt:lpstr>Hoja5</vt:lpstr>
      <vt:lpstr>EJE</vt:lpstr>
      <vt:lpstr>EJE_1</vt:lpstr>
      <vt:lpstr>EJE_2</vt:lpstr>
      <vt:lpstr>EJE_3</vt:lpstr>
      <vt:lpstr>EJE_4</vt:lpstr>
      <vt:lpstr>EJE_5</vt:lpstr>
      <vt:lpstr>EJE_6</vt:lpstr>
      <vt:lpstr>Tran1</vt:lpstr>
      <vt:lpstr>Tran1_Cat1</vt:lpstr>
      <vt:lpstr>Tran1_Cat1_Com1</vt:lpstr>
      <vt:lpstr>Tran1_Cat1_Com2</vt:lpstr>
      <vt:lpstr>Tran2</vt:lpstr>
      <vt:lpstr>Tran2_Cat2</vt:lpstr>
      <vt:lpstr>Tran2_Cat2_Com3</vt:lpstr>
      <vt:lpstr>Tran3</vt:lpstr>
      <vt:lpstr>Tran3_Cat3</vt:lpstr>
      <vt:lpstr>Tran3_Cat3_Com3</vt:lpstr>
      <vt:lpstr>Tran4</vt:lpstr>
      <vt:lpstr>Tran4_Cat4</vt:lpstr>
      <vt:lpstr>Tran4_Cat4_Com3</vt:lpstr>
      <vt:lpstr>Tran5</vt:lpstr>
      <vt:lpstr>Tran5_Cat5</vt:lpstr>
      <vt:lpstr>Tran5_Cat5_Com3</vt:lpstr>
      <vt:lpstr>Tran5_Cat6</vt:lpstr>
      <vt:lpstr>Tran5_Cat6_Com3</vt:lpstr>
      <vt:lpstr>Transf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Daniela Zamudio</dc:creator>
  <cp:keywords/>
  <dc:description/>
  <cp:lastModifiedBy>Merly Judith Arrieta Arroyo</cp:lastModifiedBy>
  <cp:revision/>
  <dcterms:created xsi:type="dcterms:W3CDTF">2022-11-23T13:48:00Z</dcterms:created>
  <dcterms:modified xsi:type="dcterms:W3CDTF">2023-06-28T13:35:23Z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0x0101002DEDE2F519EA7345B40071B7E35BA2AC</vt:lpwstr>
  </property>
  <property fmtid="{D5CDD505-2E9C-101B-9397-08002B2CF9AE}" pid="3" name="_dlc_DocIdItemGuid">
    <vt:lpwstr>dd229fab-e269-4f25-b98e-04bbfe6477eb</vt:lpwstr>
  </property>
</Properties>
</file>