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<sst xmlns="http://schemas.openxmlformats.org/spreadsheetml/2006/main" count="1313" uniqueCount="978">
  <si>
    <t xml:space="preserve">Texto mecanografiado, hojas carta, oficio, fotocopia, ganchos de cosedora: el servicio de extensión bibliotecaria en la biblioteca pública, manual de servicios para las bibliotecas independientes de Colcultura, instrucciones para el catálogo colectivo de las bibliotecas públicas y casas de cultura, firmas originales </t>
  </si>
  <si>
    <t>Texto mecanografiado, ganchos de cosedora,  hojas carta, oficio, copia y fotocopia, Documentos:  ley 34 de 1973 del libro colombiano, conferencia numero 30 los derechos del autor en las relaciones Autor Editor en las obras creadas por encargo, manual de servicio al publico, La Biblioteca Nacional de Colombia, firmas originales, sellos</t>
  </si>
  <si>
    <t>Texto mecanografiado, hojas carta,  oficio, ganchos de cosedora, Documentos: materiales de lectura para la educación básica, cuadro programa operativo, hoja de registro de materiales, control de las publicaciones periódicas, firma facsimilar</t>
  </si>
  <si>
    <t>Texto mecanografiado, hojas carta, oficio, fotocopias, ganchos de cosedora, Documentos: seminario taller " las Bibliotecas Públicas dentro de un Sistema Nacional de Información, conferencia producción y publicación de textos y materiales de lectura para adultos, enmendadura con cinta pegante, numeración consecutiva algunas hojas</t>
  </si>
  <si>
    <t>Texto mecanografiado, hojas carta, oficio, fotocopia, ganchos de cosedora, curso de capacitación y adiestramiento en servicios bibliotecarios escolares, cuadernos Bibliotecológicos reunión de expertos proyectos Lilibu- Catacen las hojas llevan numeración consecutiva</t>
  </si>
  <si>
    <t>Texto mecanografiado, manuscrito, fotocopia, hojas oficio, media carta, informe correspondiente al mes, estadísticas mensuales, servicios de lectura, oficina de programación, servicios de circulación y lectores, firmas originales, sellos</t>
  </si>
  <si>
    <t>PRIMER SEMINARIO LATINOAMERICANO SOBRE CONTROL Y ADQUISICIÓN MATERIAL BIBLIOGRÁFICO ORGANIZACIÓN Y FUNCIONAMIENTO</t>
  </si>
  <si>
    <t>21-ENE-1974</t>
  </si>
  <si>
    <t>Texto mecanografiado, hojas carta, oficio, ganchos de cosedora, fotocopia, jefatura de la división de documentación e información educativa</t>
  </si>
  <si>
    <t>BIBLIOTECAS REGIONALES - PERÚ</t>
  </si>
  <si>
    <t>PROGRAMA BIBLIOBUS</t>
  </si>
  <si>
    <t>MAR-1974</t>
  </si>
  <si>
    <t>RED COLOMBIANA DE BIBLIOTECAS PÚBLICAS</t>
  </si>
  <si>
    <t>Texto mecanografiado, hojas carta, oficio, ganchos de cosedora, copia y fotocopia, Documentos: Anchique, Natagaima primera concentración de desarrollo rural, proyecto piloto de alfabetización  funcional bibliotecas populares estructura bibliográfica - obras para servicio de educación rural, publicaciones del centro técnico de alfabetización Universidad Antioquia, algunas hojas con numeración consecutiva</t>
  </si>
  <si>
    <t>BIBLIOTECA NACIONAL</t>
  </si>
  <si>
    <t>Texto mecanografiado, hojas carta y oficio, originales, fotocopia y copia, roturas, manchas, roturas y enmendaduras con cinta pegante, ganchos de cosedora, "Guía para los usuarios: cómo usar la biblioteca", "Análisis de servicio", alguna numeración consecutiva hasta la página 43, "Fuentes de información y referencias: criterios para evaluar diccionarios", "Curso de capacitación de maestros bibliotecarios", "Juego simulado"</t>
  </si>
  <si>
    <t>SEMANA CIENTÍFICA COLOMBO-VENEZOLANA</t>
  </si>
  <si>
    <t>12 MAR. 1972</t>
  </si>
  <si>
    <t>SEP.1973</t>
  </si>
  <si>
    <t xml:space="preserve">Texto mecanografiado, manchas, rasgaduras, dobles y ganchos de cosedora. Copias de facturas de solicitud por parte de la División de Bibliotecas y Centros Culturales. </t>
  </si>
  <si>
    <t>SEMINARIOS TALLERES</t>
  </si>
  <si>
    <t>09-NOV-1973</t>
  </si>
  <si>
    <t>COLCULTURA- CREACIÓN Y ORGANIZACIÓN</t>
  </si>
  <si>
    <t>DIC-01-1972</t>
  </si>
  <si>
    <t>MAY-12-1973</t>
  </si>
  <si>
    <t>DISPOSICIONES LEGALES</t>
  </si>
  <si>
    <t>Lista de Bibliotecas a las cuales se les envio muebles, solicitud de un informe de los resultados del curso de Bibliotecologia con firma original del Director, división y desarrollo de los servicios de documentación de Bibliotecas y archivos, plan para el desarrollo de la reunión subregional de Bibliotecarios y educadores, informes sobre asesorias prestadas al Centro Piloto de Bibliotecas populares, firma y sellos de la admisión e inscripción para el Colegio de Bibliotecarios, informes sobre visitas practicadas a la Biblioteca Pública de Sogamoso, resúmen estadístico de la División de Bibliotecas y Centros Culturales. Actas de visitas ( No 6-5-4-3 ) hechas por la licenciada Julialba Hurtado M. Jefe de la división de Biblioteca y centros culturales del Instituto Colombiano de Cultura, Informe correspondiente al seminario sobre Bibliotecas públicas en las áreas de servicios al público, programa general para el seminario sobre Bibliotecas públicas. Texto  mecanografiado en hojas tamaño oficio, carta y media carta, color amarillo y  blanco con ganchos de cosedora, rasgadura, dobles, manchas y escritos con lapiz y esfero de color rojo, azul y negro interviniendo en la información original del documento. Se encontro duplicidad de estos.</t>
  </si>
  <si>
    <t>TIEMPO EN REALIZAR LA LABOR</t>
  </si>
  <si>
    <t>DIAS</t>
  </si>
  <si>
    <t>SUBPATRIMONIO CULTURAL- BIBLIOTECA NACIONAL</t>
  </si>
  <si>
    <t>Informes sobre bibliotecas, cuadro donde se habla sobre la Casa de la Cultura " Hernando Delgado Orrego. Copias, texto mecanografiado y manuscrito, manchas producidas por el deterioro de cinta pegante, ganchos de cosedora, rasgaduras y dobles en las hojas.</t>
  </si>
  <si>
    <t>28 -NOV -1973</t>
  </si>
  <si>
    <t>SANTANDER - BUCARAMANGA BIBLIOTECA PÚBLICA DEPARTAMENTAL</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</si>
  <si>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</si>
  <si>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</si>
  <si>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SOLICITUDES Y FACTURAS BIBLIOTECAS PÚBLICAS.</t>
  </si>
  <si>
    <t>Texto mecanografiado y manuscrito, ganchos de cosedora, manchas, rasgaduras, dobles. Inventario original de los recursos y servicios de las Bibliotecas Públicas en hojas de tamaño oficio.</t>
  </si>
  <si>
    <t>Texto mecanografiado, hojas carta y oficio, roturas, dobleces, ganchos de cosedora, copia, fotocopia, manchas en algunas hojas, firmas originales y sellos. Documentos: "Manual de servicios para las bibliotecas dependientes de ColCultura, "inventario nacional de los recursos y servicios de información de las bibliotecas públicas, "Casas de cultura dependientes de Colcultura"</t>
  </si>
  <si>
    <t>172</t>
  </si>
  <si>
    <t>SECCIÓN DE SERVICIOS BIBLIOTECARIOS</t>
  </si>
  <si>
    <t>ABRIL 1971</t>
  </si>
  <si>
    <t>FEBRERO 1972</t>
  </si>
  <si>
    <t>Texto mecanografiado y manuscrito, hojas oficio, originales, copia y fotocopia, sellos, estadísticas de biblioteca pública José Gabriel de La Vega.</t>
  </si>
  <si>
    <t>173</t>
  </si>
  <si>
    <t>CURSO TALLER DE PROMOCIÓN CULTURAL PARA C.D.V</t>
  </si>
  <si>
    <t>174</t>
  </si>
  <si>
    <t>175</t>
  </si>
  <si>
    <t>176</t>
  </si>
  <si>
    <t>177</t>
  </si>
  <si>
    <t>178</t>
  </si>
  <si>
    <t>179</t>
  </si>
  <si>
    <t>180</t>
  </si>
  <si>
    <t>DISPOSICIONES LEGALES ENTIDADES CULTURALES</t>
  </si>
  <si>
    <t>30 JUN- 1971</t>
  </si>
  <si>
    <t>28 JUN. 1973</t>
  </si>
  <si>
    <t xml:space="preserve">VARIOS </t>
  </si>
  <si>
    <t>24-SEP-1973</t>
  </si>
  <si>
    <t>COMPROBANTES ENTREGA ALMACÉN.</t>
  </si>
  <si>
    <t>TEXTO LEY DEL LIBRO</t>
  </si>
  <si>
    <t>VARIOS  DOCUMENTOS</t>
  </si>
  <si>
    <t>03-SEP-1973</t>
  </si>
  <si>
    <t>PONENCIA SOBRE CATALOGACIÓN CENTRALIZADO</t>
  </si>
  <si>
    <t>15 -JUL-1971</t>
  </si>
  <si>
    <t>1. FONDO ACUMULADO ARCHIVO GRUPO BIBLIOTECAS PUBLICAS</t>
  </si>
  <si>
    <t>QUINTO CURSO SOBRE BIBLIOTECAS ESCOLARES</t>
  </si>
  <si>
    <t>08-ABR-1971</t>
  </si>
  <si>
    <t>MAY- 1972</t>
  </si>
  <si>
    <t xml:space="preserve">Texto mecanografiado, copias, fotocopias, hojas rotas, con ganchos de cosedora, clips,  cuadro extra oficio plegado, cuadro proceso calendario para la edición de un libro, cuadro relación de libros de la colección popular, autores y procedencia de estos, ventas de libros, inventarios, informe de la Biblioteca Colombiana de Cultura.  </t>
  </si>
  <si>
    <t>Texto mecanografiado, ganchos de cosedora, dobles, copias y fotocopia. Lista de libros enviados a bibliotecas públicas, cuadro de resumen de actividades en hojas tamaño oficio.</t>
  </si>
  <si>
    <t>Texto mecanografiado, ganchos de cosedora, copias. Lista de libros enviados a las bibliotecas públicas en hojas tamaño oficio, original de  comprobantes de salida del almacén.</t>
  </si>
  <si>
    <t>Texto mecanografiado, ganchos de cosedora., original, hojas tamaño oficio. "Plan para el primer curso de adiestramiento de auxiliares de la biblioteca pública de los barrios del sur de Bogota."</t>
  </si>
  <si>
    <t xml:space="preserve">Texto mecanografiado en originales y copias tamaño carta, con ganchos de cosedora, sellos y firmas originales. </t>
  </si>
  <si>
    <t>Texto mecanografiado, hojas carta, oficio, copia, original, ganchos de cosedora, dobles, relación de libros donados por el Instituto Colombiano de Cultura, aviso de despacho, lista de libros recibidos de la División de Bibliotecas Públicas, firmas y sellos originales.</t>
  </si>
  <si>
    <t>Texto mecanografiado y manuscrito, dobles, hojas oficio, original y copia,  cuadro sección de servicios bibliotecarios, firmas y sellos originales</t>
  </si>
  <si>
    <t>Texto mecanografiado, copias con dobles en las esquinas, ganchos de cosedora. Cuadro comprobante de salida de libros enviados por la División de Bibliotecas y Centros Culturales  a Guatemala, Roma, U.R.S.S.</t>
  </si>
  <si>
    <t xml:space="preserve">Texto mecanografiado y manuscrito, documentos con rasgaduras, deterioro  por oxido del gancho legajador y ganchos de cosedora. </t>
  </si>
  <si>
    <t>1974</t>
  </si>
  <si>
    <t>24</t>
  </si>
  <si>
    <t>25</t>
  </si>
  <si>
    <t>Encargada Archivo</t>
  </si>
  <si>
    <t>Texto mecanografiado, ganchos de cosedora, copias y duplicidad de documentos. Relación de libros recibidos en hojas tamaño oficio.</t>
  </si>
  <si>
    <t>RELACIÓN DE LIBROS ENVIADOS A BIBLIOTECAS.</t>
  </si>
  <si>
    <t>BIBLIOTECA PÚBLICA PILOTO DE MEDELLÍN</t>
  </si>
  <si>
    <t>134</t>
  </si>
  <si>
    <t xml:space="preserve">SUBDECOMUNICACIONES BIBLIOTECAS </t>
  </si>
  <si>
    <t>07-ENE-1973</t>
  </si>
  <si>
    <t>16-ENE-1974</t>
  </si>
  <si>
    <t>Control de ingreso y salida de libros de La oficina de Bibliotecas Públicas.</t>
  </si>
  <si>
    <t>26-SEP-1973</t>
  </si>
  <si>
    <t>14-DIC-1973</t>
  </si>
  <si>
    <t>23-ENE-1974</t>
  </si>
  <si>
    <t>21-AGO-1972</t>
  </si>
  <si>
    <t>06-SEP-1973</t>
  </si>
  <si>
    <t>NOV-1972</t>
  </si>
  <si>
    <t>01-DIC-1972</t>
  </si>
  <si>
    <t>26-OCT-1973</t>
  </si>
  <si>
    <t>20-FEB-1973</t>
  </si>
  <si>
    <t>09-MAR-1973</t>
  </si>
  <si>
    <t>19-OCT-1971</t>
  </si>
  <si>
    <t>11-OCT-1973</t>
  </si>
  <si>
    <t>MAY-1972</t>
  </si>
  <si>
    <t>20-NOV-1973</t>
  </si>
  <si>
    <t>Esquema de costos para la colección de autores nacionales,  unido con cinta pegante, Seminario de Promoción de Clubes de Lectura. Originales y copias, texto mecanografiado, ganchos de cosedora, manchas y dobles en las hojas.</t>
  </si>
  <si>
    <t>10 MAY - 1972</t>
  </si>
  <si>
    <t>FEB-1974</t>
  </si>
  <si>
    <t>Texto mecanografiado, documentos originales deteriorados el oxido del gancho legajador, dobles y ganchos de cosedora.</t>
  </si>
  <si>
    <t>188</t>
  </si>
  <si>
    <t>189</t>
  </si>
  <si>
    <t>190</t>
  </si>
  <si>
    <t>191</t>
  </si>
  <si>
    <t>192</t>
  </si>
  <si>
    <t>193</t>
  </si>
  <si>
    <t>194</t>
  </si>
  <si>
    <t>195</t>
  </si>
  <si>
    <t>196</t>
  </si>
  <si>
    <t>197</t>
  </si>
  <si>
    <t>198</t>
  </si>
  <si>
    <t>199</t>
  </si>
  <si>
    <t>200</t>
  </si>
  <si>
    <t>201</t>
  </si>
  <si>
    <t>202</t>
  </si>
  <si>
    <t>203</t>
  </si>
  <si>
    <t>Texto mecanografiado, documentos en copias y fotocopias. Firma facsímil del Director de Colcultura, rasgadura dobles y ganchos de cosedora.</t>
  </si>
  <si>
    <t>123</t>
  </si>
  <si>
    <t>03 JUN-1971</t>
  </si>
  <si>
    <t>INVENTARIO BIBLIOTECAS PÚBLICAS</t>
  </si>
  <si>
    <t>META - VARIOS.</t>
  </si>
  <si>
    <t>02-SEP-1972</t>
  </si>
  <si>
    <t>06-JUN-1972</t>
  </si>
  <si>
    <t>PROYECTO DESARROLLO RURAL</t>
  </si>
  <si>
    <t>168</t>
  </si>
  <si>
    <t>30 OCT. 1973</t>
  </si>
  <si>
    <t>PROGRAMA DE LAS NACIONES UNIDAS PARA EL DESARROLLO</t>
  </si>
  <si>
    <t>Texto mecanografiado, hojas carta, oficio, ganchos de cosedora, copia, fotocopia y fax, proyecto del gobierno de Colombia y observaciones al Plan Nacional de Bibliotecas</t>
  </si>
  <si>
    <t>169</t>
  </si>
  <si>
    <t>Texto mecanografiado y manuscrito, ganchos de cosedora, manchas, rasgaduras y dobles. Original, copia y fotocopia de correspondencia despachada y recibida en hojas tamaño oficio y carta.</t>
  </si>
  <si>
    <t>170</t>
  </si>
  <si>
    <t>CATALOGACIÓN EN LA FUENTE</t>
  </si>
  <si>
    <t>18 JUL. 1973</t>
  </si>
  <si>
    <t>2 JUN. 1972</t>
  </si>
  <si>
    <t>171</t>
  </si>
  <si>
    <t>Texto mecanografiado, copia y fotocopia, ganchos de cosedora, hojas carta y oficio, III Seminario Nacional de Bibliotecarios, correspondencia enviada, firmas originales</t>
  </si>
  <si>
    <t>LISTADO DE LIBROS ENVIADOS Y RECIBIDOS</t>
  </si>
  <si>
    <t>15 OCT. 1971</t>
  </si>
  <si>
    <r>
      <t>SUBCOMUNICACIONES CULTURALES</t>
    </r>
    <r>
      <rPr>
        <sz val="12"/>
        <rFont val="Arial Narrow"/>
        <family val="2"/>
      </rPr>
      <t xml:space="preserve"> (CORRESPONDENCIA DESPACHADA Y RECIBIDA) BIBLIOTECAS PÚBLICAS 1971</t>
    </r>
  </si>
  <si>
    <t>Texto mecanografiado y manuscrito, ganchos de cosedora, manchas y documentos originales y copia, inventario original de los recursos y servicios de las Bibliotecas Públicas en hojas de tamaño oficio.</t>
  </si>
  <si>
    <t>135</t>
  </si>
  <si>
    <t>136</t>
  </si>
  <si>
    <t>Texto mecanografiado con dobles, copias, ganchos de cosedora, deterioro en el documento por oxido del gancho legajador. Programa de trabajo para Promoción Nacional de Clubes de Lectura.</t>
  </si>
  <si>
    <t>07-FEB-1974</t>
  </si>
  <si>
    <t>Texto mecanografiado, copias, fotocopia, sellos de recibido, ganchos de cosedora</t>
  </si>
  <si>
    <t>CALDAS - VARIOS.</t>
  </si>
  <si>
    <t>BIBLIOTECA PÚBLICA SABANAGRANDE- ATLÁNTICO - INFORME</t>
  </si>
  <si>
    <t xml:space="preserve">Texto mecanografiado, ganchos y copia. Relación de libros enviados a la asociación de padres de familia de Colón-Putumayo. </t>
  </si>
  <si>
    <t>Texto mecanografiado, hojas con dobles, rasgaduras y ganchos de cosedora. Cuadro contable comprobante de salida de los libros de Instituto Colombiano de Cultura.</t>
  </si>
  <si>
    <t>Texto mecanografiado, fotocopias, hojas con rasgaduras, dobles en las esquinas, deterioro de documento por oxido del gancho legajador  y ganchos de cosedoras, en la parte superior derecha tiene numeración pero no está consecutiva.</t>
  </si>
  <si>
    <t>30-ABR-/1971</t>
  </si>
  <si>
    <t>FEB-1973</t>
  </si>
  <si>
    <t>04-DIC-1973</t>
  </si>
  <si>
    <t>CORRESPONDENCIA.</t>
  </si>
  <si>
    <t>165</t>
  </si>
  <si>
    <t>29 MAR - 1973</t>
  </si>
  <si>
    <t>29 NOV - 1973</t>
  </si>
  <si>
    <t>Texto mecanografiado, ganchos de cosedora, manchas, rasgaduras y dobles. Original, copia y fotocopia de correspondencia despachada y recibida en hojas tamaño oficio y carta. Lista de libros donados con destino a la Biblioteca Escolar de Leticia.</t>
  </si>
  <si>
    <t>3</t>
  </si>
  <si>
    <t>2</t>
  </si>
  <si>
    <t>73</t>
  </si>
  <si>
    <t>INVENTARIO Y REMISION DE DOCUMENTOS AL ARCHIVO CENTRAL</t>
  </si>
  <si>
    <t>60</t>
  </si>
  <si>
    <t>BIBLIOTECAS -SUBDECOMUNICACIONES</t>
  </si>
  <si>
    <t>23 JUL-1973</t>
  </si>
  <si>
    <t>19 DIC-1973</t>
  </si>
  <si>
    <t>Texto mecanografiado, fotocopias, papel con manchas y dobleces, ante proyecto clubes de lectura y ganchos de cosedora.</t>
  </si>
  <si>
    <t>83</t>
  </si>
  <si>
    <t>84</t>
  </si>
  <si>
    <t>85</t>
  </si>
  <si>
    <t>86</t>
  </si>
  <si>
    <t>87</t>
  </si>
  <si>
    <t>88</t>
  </si>
  <si>
    <t>89</t>
  </si>
  <si>
    <t>90</t>
  </si>
  <si>
    <t>91</t>
  </si>
  <si>
    <t>92</t>
  </si>
  <si>
    <t>93</t>
  </si>
  <si>
    <t>94</t>
  </si>
  <si>
    <t>95</t>
  </si>
  <si>
    <t>96</t>
  </si>
  <si>
    <t>97</t>
  </si>
  <si>
    <t>98</t>
  </si>
  <si>
    <t>9</t>
  </si>
  <si>
    <t>38</t>
  </si>
  <si>
    <t>7</t>
  </si>
  <si>
    <t>CORRESPONDENCIA EXTERIOR</t>
  </si>
  <si>
    <t>526</t>
  </si>
  <si>
    <t>76</t>
  </si>
  <si>
    <t>77</t>
  </si>
  <si>
    <t>78</t>
  </si>
  <si>
    <t>79</t>
  </si>
  <si>
    <t>80</t>
  </si>
  <si>
    <t>12</t>
  </si>
  <si>
    <t>13</t>
  </si>
  <si>
    <t>14</t>
  </si>
  <si>
    <t>15</t>
  </si>
  <si>
    <t>16</t>
  </si>
  <si>
    <t>17</t>
  </si>
  <si>
    <t>18</t>
  </si>
  <si>
    <t>19</t>
  </si>
  <si>
    <t>20</t>
  </si>
  <si>
    <t>53</t>
  </si>
  <si>
    <t>5</t>
  </si>
  <si>
    <t>26</t>
  </si>
  <si>
    <t>33</t>
  </si>
  <si>
    <t>4</t>
  </si>
  <si>
    <t>49</t>
  </si>
  <si>
    <t>64</t>
  </si>
  <si>
    <t>46</t>
  </si>
  <si>
    <t>63</t>
  </si>
  <si>
    <t>55</t>
  </si>
  <si>
    <t>10</t>
  </si>
  <si>
    <t>11</t>
  </si>
  <si>
    <t>100</t>
  </si>
  <si>
    <t>39</t>
  </si>
  <si>
    <t>47</t>
  </si>
  <si>
    <t>56</t>
  </si>
  <si>
    <t>41</t>
  </si>
  <si>
    <t>59</t>
  </si>
  <si>
    <t>30</t>
  </si>
  <si>
    <t>22</t>
  </si>
  <si>
    <t>23</t>
  </si>
  <si>
    <t>50</t>
  </si>
  <si>
    <t>44</t>
  </si>
  <si>
    <t>48</t>
  </si>
  <si>
    <t>70</t>
  </si>
  <si>
    <t>40</t>
  </si>
  <si>
    <t>65</t>
  </si>
  <si>
    <t>74</t>
  </si>
  <si>
    <t>52</t>
  </si>
  <si>
    <t>42</t>
  </si>
  <si>
    <t>PAPEL</t>
  </si>
  <si>
    <t>U.A.E. BIBLIOTECA NACIONAL DE COLOMBIA</t>
  </si>
  <si>
    <t>CAJAS</t>
  </si>
  <si>
    <t>72</t>
  </si>
  <si>
    <t>62</t>
  </si>
  <si>
    <t>Texto mecanografiado, tamaño oficio en copia, copia del formato comprobante de salida los documentos tienen firma, sellos originales y facsímil, rasgaduras, dobles y ganchos de cosedora.</t>
  </si>
  <si>
    <t>Texto mecanografiado, hojas carta, ganchos de cosedora, copia y fotocopia, firmas originales, proyecto "Semana científica colombo-venezolana :conicit. Colciencias de 49 páginas numeradas consecutivamente y listado de libros recibidos en septiembre</t>
  </si>
  <si>
    <t>SUBDIRECCIÓN DE DESARROLLO Y DIVULGACIÓN CULTURAL</t>
  </si>
  <si>
    <t>23 ENERO 1974</t>
  </si>
  <si>
    <t>20 MAR. 1971</t>
  </si>
  <si>
    <t>17DIC-1973</t>
  </si>
  <si>
    <t>21DIC-1973</t>
  </si>
  <si>
    <t>Texto mecanografiado, hoja tamaño oficio y carta los documentos son copias con firma, sellos originales y facsímil.</t>
  </si>
  <si>
    <t>137</t>
  </si>
  <si>
    <t>138</t>
  </si>
  <si>
    <t>20-ABR-1971</t>
  </si>
  <si>
    <t>139</t>
  </si>
  <si>
    <t>Texto mecanografiado, hojas tamaño oficio, los documentos son copias con firma, sellos originales.</t>
  </si>
  <si>
    <t>140</t>
  </si>
  <si>
    <t>Texto mecanografiado y manuscrito, ganchos de cosedora, manchas y documentos originales. Inventario original de los recursos y servicios de las Bibliotecas Públicas en hojas de tamaño oficio.</t>
  </si>
  <si>
    <t>TOTAL METROS TABLA RETENCIÓN</t>
  </si>
  <si>
    <t>TOTAL CAJAS ORGANIZADAS 140</t>
  </si>
  <si>
    <t>Texto mecanografiado, dobles, hojas oficio, carta y media carta, original y copia, programa con el cual la Biblioteca Pública Luis Calixto Leiva de Garzón, se asocia a la celebración de la Semana Nacional de la Biblioteca, informe semestral, cuadernillo de Sintracultura - estatutos,  obligaciones y derechos de los afiliados, acta de visita,  Semana Nacional de la Biblioteca, lista de libros a las bibliotecas públicas, firmas y sellos originales.</t>
  </si>
  <si>
    <t xml:space="preserve">Texto mecanografiado, y manuscrito, hojas con roturas, ganchos de cosedora, clips, inventario físico de los libros de la Biblioteca Colombiana de Cultura, observación sobre funcionamiento de bodega.   </t>
  </si>
  <si>
    <t>Texto mecanografiado, copias, manuscrito, hojas con rasgaduras, dobles en las puntas, manchas, ganchos de cosedora, Secretaría de Educación Pública de Boyacá, informe sobre una diligencia judicial, enciclopedia del Desarrollo Colombiano los Fundadores.</t>
  </si>
  <si>
    <t>Texto mecanografiado y manuscrito en original y copia, hojas carta, oficio, media carta, manchas, ganchos de cosedora, dobles, Semana del Libro, recorte de periódico, copias del acta de la diligencia de inspección jurídica practicada en la Biblioteca Pública Municipal "Antonio de la Torre", Concurso Cuento Infantil.</t>
  </si>
  <si>
    <t>SONSÓN CORRESPONDENCIA - BIBLIOTECAS PÚBLICAS.</t>
  </si>
  <si>
    <r>
      <t xml:space="preserve">RESUMEN DE ACTIVIDADES </t>
    </r>
    <r>
      <rPr>
        <sz val="12"/>
        <rFont val="Arial"/>
        <family val="2"/>
      </rPr>
      <t>(BIBLIOTECAS PÚBLICAS)</t>
    </r>
  </si>
  <si>
    <r>
      <t>T</t>
    </r>
    <r>
      <rPr>
        <sz val="12"/>
        <rFont val="Arial"/>
        <family val="2"/>
      </rPr>
      <t>exto  mecanografiado y manuscrito, ganchos de cosedora, rasgaduras y manchas, cinta pegante, documentos originales, fotocopias y copias.</t>
    </r>
  </si>
  <si>
    <t>Texto mecanografiado, ganchos de cosedora, manchas. Documentos originales, copias. Listas de libros enviados a las Bibliotecas Publicas de Cultura en hojas tamaño oficio.</t>
  </si>
  <si>
    <t>107</t>
  </si>
  <si>
    <t>24 SEP - 1973</t>
  </si>
  <si>
    <t xml:space="preserve">La unidad documental incluye: Cronograma para el proceso de la edición de un libro; Encuesta para la Biblioteca Colombiana de Cultura " Colección Popular ". Recomendaciones generales para una campaña de apoyo a la Biblioteca Colombiana de Cultura, campaña "Presentación Clubes de Lectura ", listado de libros de la Colección Popular, Acuerdo No 004 sobre presupuesto de rentas e ingresos del Instituto Colombiano de Cultura. Programa de divulgación ( canal 11 ), Comunicaciones originales de invitaciones a la Biblioteca. Hojas tamaño oficio, extra oficio plegable, carta color amarillo y blanco, texto mecanografiado y manuscrito con ganchos de cosedora, copias de algunos documentos con firmas originales, escritos y manchas de color negro interviniendo en la información original del documento.  </t>
  </si>
  <si>
    <t>DIVISIÓN DE BIBLIOTECAS PÚBLICAS</t>
  </si>
  <si>
    <r>
      <t xml:space="preserve">CORRESPONDENCIA INTERNA. MEMORANDOS DESPACHADOS </t>
    </r>
    <r>
      <rPr>
        <sz val="12"/>
        <rFont val="Arial"/>
        <family val="2"/>
      </rPr>
      <t>DIVISIÓN DE BIBLIOTECAS.</t>
    </r>
  </si>
  <si>
    <t>Texto mecanografiado, hojas tamaño carta, media carta y oficio, los documentos son originales, copias y fotocopias con firma, sellos originales y facsímil.</t>
  </si>
  <si>
    <t xml:space="preserve">Texto mecanografiado, solicitud Bibliotecas Pública Barrios - Parroquia María Auxiliadora - Cartagena </t>
  </si>
  <si>
    <t>Texto mecanografiado y manuscrito, ganchos de cosedora, manchas, dobles. Documentos originales y copias. Correspondencia despachada y recibida, relación de materiales de lectura, informes sobre las labores llevadas  a cabo por la Extensión Cultural por la Secretaria de Educación durante el año de 1972.</t>
  </si>
  <si>
    <t>167</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</si>
  <si>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</si>
  <si>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r>
      <t xml:space="preserve">SUBCOMUNICACIONES CULTURALES </t>
    </r>
    <r>
      <rPr>
        <sz val="12"/>
        <rFont val="Arial"/>
        <family val="2"/>
      </rPr>
      <t>(CORRESPONDENCIA RECIBIDA Y DESPACHADA, BIBLIOTECAS PÚBLICAS)</t>
    </r>
  </si>
  <si>
    <t>SECRETARIA GENERAL</t>
  </si>
  <si>
    <t>75</t>
  </si>
  <si>
    <t>66</t>
  </si>
  <si>
    <t>Texto mecanografiado, firmas facsímil del Director del Colcultura. Documentos originales, copias y fotocopias. Cuadro "Calendario para la edición de un libro", tamaño oficio extra oficio está plegada. Hojas tamaño carta y media carta, rasgadura, dobles y ganchos de cosedora.</t>
  </si>
  <si>
    <t>148</t>
  </si>
  <si>
    <t>29-MAR-1971</t>
  </si>
  <si>
    <t>09-MAR-1971</t>
  </si>
  <si>
    <t>05-MAR-1979</t>
  </si>
  <si>
    <t>146</t>
  </si>
  <si>
    <t>JUN-1972</t>
  </si>
  <si>
    <t>147</t>
  </si>
  <si>
    <t>10-SEP-1971</t>
  </si>
  <si>
    <t>Texto mecanografiado,  copias con roturas,  ganchos de cosedora, deterioro del documento por oxido del gancho legajador, Seminario Promoción de Clubes de Lectura, boletín informativo.</t>
  </si>
  <si>
    <t>Texto mecanografiado, hojas carta, oficio, original y fotocopia, firmas originales y facsimilares y sellos, fotocopia de Decretos y resoluciones, estatutos para la casa de la cultura de Agripina Montes del Valle de Salamina-Caldas, acta de la 1era. sesión de la Junta directiva de la casa de la cultura</t>
  </si>
  <si>
    <t>ABR. 1971</t>
  </si>
  <si>
    <t>29 OCT. 1973</t>
  </si>
  <si>
    <t>11 JUN. 1971</t>
  </si>
  <si>
    <t>25 MAR. 1973</t>
  </si>
  <si>
    <t>Texto mecanografiado, manuscrito, hojas carta y oficio, copia, fotocopia, listado de libros enviados a la biblioteca pública de Túquerres-Pasto, total de volúmenes material bibliográfico, bibliotecas públicas y casas de cultura, catálogo colectivo colombiano de libros y monografías económicas, taxonomía de los servicios bibliotecarios escolares del banco de libros, 33 páginas numeradas, "Los estudios de transferencia y difusión de tecnología en Colombia", "Reunión nacional de bibliotecas y centros de documentación", firmas originales y sellos</t>
  </si>
  <si>
    <t>183</t>
  </si>
  <si>
    <t>184</t>
  </si>
  <si>
    <t>185</t>
  </si>
  <si>
    <t>186</t>
  </si>
  <si>
    <t>187</t>
  </si>
  <si>
    <t>BIBLIOTECAS PÚBLICAS</t>
  </si>
  <si>
    <t>Texto mecanografiado en originales y copias, deterioro del documento por el oxido del gancho legajador, enmendadura con cinta pegante, rasgaduras, dobles y ganchos de cosedora.</t>
  </si>
  <si>
    <t>24-JUN-1971</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</si>
  <si>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</si>
  <si>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 xml:space="preserve"> </t>
  </si>
  <si>
    <t>27</t>
  </si>
  <si>
    <t>ABRIL-1972</t>
  </si>
  <si>
    <t>09-MAY-1973</t>
  </si>
  <si>
    <t>08-OCT-1973</t>
  </si>
  <si>
    <t>ARCHIVADORES / ESTANTERÍA</t>
  </si>
  <si>
    <t>Texto mecanografiado y manuscrito, recorte de prensa, hojas con rasgaduras y manchas, dobles en las esquinas y ganchos de cosedora, cuadro descriptivo.</t>
  </si>
  <si>
    <t>Texto mecanografiado, fotocopia, documento con enmendadura de cinta pegante, hojas con dobles y ganchos de cosedora,  en la parte superior derecha tiene numeración pero no está consecutiva.</t>
  </si>
  <si>
    <t>Texto mecanografiado y manuscrito. Deterioro del documento por oxido del gancho legajador, rasgaduras, dobleces y ganchos de cosedora. Cuadro Cronograma anual de trabajo de Club Futuros Agricultores de Colombia. Formato recopilación de datos estudios extranjeros.  1975 - 1977.</t>
  </si>
  <si>
    <t>5-SEP-1971</t>
  </si>
  <si>
    <t>5-DIC-1972</t>
  </si>
  <si>
    <t>29-NOV-1971</t>
  </si>
  <si>
    <t>16-FEB-1972</t>
  </si>
  <si>
    <t>6-JUN-1972</t>
  </si>
  <si>
    <t>3-OCT-1972</t>
  </si>
  <si>
    <t>Texto mecanografiado, hojas carta y oficio, ganchos de cosedora, deterioro en documento por oxido del gancho, fotocopias, firma original, documento "programa : jornadas campesinas de cultura, proyecto colecciones rurales"</t>
  </si>
  <si>
    <t>INFORME MENSUAL DE SERVICIOS</t>
  </si>
  <si>
    <t>MAR. 1971</t>
  </si>
  <si>
    <t>FEB. 1974</t>
  </si>
  <si>
    <t>Texto mecanografiado, hojas oficio, copia y fotocopia, firmas originales y sellos, fotocopias y originales, manchas</t>
  </si>
  <si>
    <t>182</t>
  </si>
  <si>
    <t>Texto mecanografiado, copias con dobles en las esquinas, manchas, rasgaduras, ganchos de cosedora, fotocopias, correspondencia enviada, plan de trabajo para 1974, cuadro descriptivo del personal para vincular,  y hojas de vida.</t>
  </si>
  <si>
    <t>5 DIC. 1973</t>
  </si>
  <si>
    <r>
      <t xml:space="preserve">GRUPO BIBLIOTECAS PÚBLICAS </t>
    </r>
    <r>
      <rPr>
        <b/>
        <sz val="12"/>
        <rFont val="Arial"/>
        <family val="2"/>
      </rPr>
      <t>(FONDO ACUMULADO)</t>
    </r>
  </si>
  <si>
    <t>130</t>
  </si>
  <si>
    <t>131</t>
  </si>
  <si>
    <t>132</t>
  </si>
  <si>
    <t>Texto mecanografiado, manchas, dobles, documentos originales, copias. Correspondencia recibida hojas tamaño oficio y carta.</t>
  </si>
  <si>
    <t>133</t>
  </si>
  <si>
    <t>12-ENE-1974</t>
  </si>
  <si>
    <t xml:space="preserve">Texto mecanografiado, documentos originales y fotocopias con firma original de la Directora de la Biblioteca Colombiana de Cultura. Cuadro "Calendario para la edición de un libro" en hoja tamaño extra oficio con rasgadura, dobles y ganchos de cosedora. </t>
  </si>
  <si>
    <t>Texto mecanografiado y manuscrito, copias y fotocopias, oxido de gancho legajador, hojas rotas y con dobleces, papel deteriorado por manchas</t>
  </si>
  <si>
    <t>12 ENE-1972</t>
  </si>
  <si>
    <t>16 NOV-1972</t>
  </si>
  <si>
    <t>21DIC-1972</t>
  </si>
  <si>
    <t>17 DIC-1973</t>
  </si>
  <si>
    <t>03 SEP-1973</t>
  </si>
  <si>
    <t>141</t>
  </si>
  <si>
    <t>LIBROS ENVIADOS A LAS BIBLIOTECAS PUBLICAS</t>
  </si>
  <si>
    <t>29-AGO-1973</t>
  </si>
  <si>
    <t>142</t>
  </si>
  <si>
    <t>MAY-1971</t>
  </si>
  <si>
    <t>AGO-1973</t>
  </si>
  <si>
    <t>07 MAY - 1973</t>
  </si>
  <si>
    <t xml:space="preserve">Texto mecanografiado, ganchos de cosedora, manchas, rasgaduras y dobles en la hojas. Duplicidad de documentos, copias y fotocopias. Relación de libros donados por el Instituto Colombiano de Cultura, listas con destino a las  concentraciones de desarrollo rural. </t>
  </si>
  <si>
    <t>Texto mecanografiado, manchas. Inventario de la Biblioteca Pública " Eloy Valenzuela", en hojas tamaño oficio originales.</t>
  </si>
  <si>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</si>
  <si>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r>
      <t xml:space="preserve">SUBCOMUNICACIONES </t>
    </r>
    <r>
      <rPr>
        <sz val="12"/>
        <rFont val="Arial"/>
        <family val="2"/>
      </rPr>
      <t>(PATRIMONIO CULTURAL)</t>
    </r>
  </si>
  <si>
    <r>
      <t xml:space="preserve">SUBCOMUNICACIONES </t>
    </r>
    <r>
      <rPr>
        <sz val="12"/>
        <rFont val="Arial"/>
        <family val="2"/>
      </rPr>
      <t>(CORRESPONDENCIA RECIBIDA Y DESPACHADA)</t>
    </r>
  </si>
  <si>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</si>
  <si>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t>CHOCO-VARIOS.</t>
  </si>
  <si>
    <t>19 ENE-1972</t>
  </si>
  <si>
    <t>Texto mecanografiado, dobles, hojas oficio, original y copia,  cuadro sección de servicios bibliotecarios, y cuadro oficina de programación, del Instituto Colombiano de Cultura, firmas originales.</t>
  </si>
  <si>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</si>
  <si>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PUTUMAYO - MOCOA BIBLIOTECA PÚBLICA " MARCO FIDEL SUÁREZ".</t>
  </si>
  <si>
    <t>54</t>
  </si>
  <si>
    <t>32</t>
  </si>
  <si>
    <t>21</t>
  </si>
  <si>
    <t>68</t>
  </si>
  <si>
    <t>43</t>
  </si>
  <si>
    <t>69</t>
  </si>
  <si>
    <t>58</t>
  </si>
  <si>
    <t>6</t>
  </si>
  <si>
    <t>26-NOV-1971</t>
  </si>
  <si>
    <t>99</t>
  </si>
  <si>
    <t>81</t>
  </si>
  <si>
    <t>82</t>
  </si>
  <si>
    <t>45</t>
  </si>
  <si>
    <t>51</t>
  </si>
  <si>
    <t>67</t>
  </si>
  <si>
    <t>1</t>
  </si>
  <si>
    <t>29</t>
  </si>
  <si>
    <t>36</t>
  </si>
  <si>
    <t>31</t>
  </si>
  <si>
    <t>ESTANTERIA MADERA</t>
  </si>
  <si>
    <t>ESTANTERÍA METÁLICA</t>
  </si>
  <si>
    <t>GRAN TOTAL METROS</t>
  </si>
  <si>
    <t>DEYANIRA ROMERO GARCIA</t>
  </si>
  <si>
    <t>Biblioteca Nacional de Colombia</t>
  </si>
  <si>
    <t>520</t>
  </si>
  <si>
    <t>ARCHIVADORES EN MADERA</t>
  </si>
  <si>
    <t>no</t>
  </si>
  <si>
    <t>ARCHIVADORES METÁLICOS</t>
  </si>
  <si>
    <t>57</t>
  </si>
  <si>
    <t>8</t>
  </si>
  <si>
    <t>71</t>
  </si>
  <si>
    <t>1973</t>
  </si>
  <si>
    <t>35</t>
  </si>
  <si>
    <t>37</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</si>
  <si>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</si>
  <si>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</si>
  <si>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</si>
  <si>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</si>
  <si>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</si>
  <si>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</si>
  <si>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</si>
  <si>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</si>
  <si>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</si>
  <si>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</si>
  <si>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</si>
  <si>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</si>
  <si>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</si>
  <si>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</si>
  <si>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</si>
  <si>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</si>
  <si>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</si>
  <si>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05-JUL-1973</t>
  </si>
  <si>
    <t>COMUNICACIONES BIBLIOTECAS</t>
  </si>
  <si>
    <t>30- ENE-1974</t>
  </si>
  <si>
    <t>15-DIC-1973</t>
  </si>
  <si>
    <t>ANTONIO DE LA TORRE COROZAL</t>
  </si>
  <si>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</si>
  <si>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166</t>
  </si>
  <si>
    <t>ANTIOQUIA - VARIOS</t>
  </si>
  <si>
    <t>INVENTARIO</t>
  </si>
  <si>
    <t>BIBLIOTECA PÚBLICA YARUMAL ANTIOQUIA - INFORMES</t>
  </si>
  <si>
    <r>
      <t xml:space="preserve">SUBDIRECCIÓN DE PATRIMONIO </t>
    </r>
    <r>
      <rPr>
        <sz val="12"/>
        <rFont val="Arial"/>
        <family val="2"/>
      </rPr>
      <t>(CULTURAS CENTRO PILOTO)</t>
    </r>
  </si>
  <si>
    <r>
      <t xml:space="preserve">SUBCOMUNICACIONES </t>
    </r>
    <r>
      <rPr>
        <sz val="12"/>
        <rFont val="Arial"/>
        <family val="2"/>
      </rPr>
      <t>(CORRESPONDENCIA RECIBIDA) BIBLIOTECAS PÚBLICAS.</t>
    </r>
  </si>
  <si>
    <r>
      <t xml:space="preserve">SUBCOMUNICACIONES </t>
    </r>
    <r>
      <rPr>
        <sz val="12"/>
        <rFont val="Arial"/>
        <family val="2"/>
      </rPr>
      <t>(CORRESPONDENCIA RECIBIDA - COLCULTURA).</t>
    </r>
  </si>
  <si>
    <r>
      <t xml:space="preserve">SUBCOMUNICACIONES </t>
    </r>
    <r>
      <rPr>
        <sz val="12"/>
        <rFont val="Arial"/>
        <family val="2"/>
      </rPr>
      <t>(CORRESPONDENCIA RECIBIDA - BIBLIOTECAS PÚBLICAS).</t>
    </r>
  </si>
  <si>
    <r>
      <t xml:space="preserve">SUBCOMUNICACIONES </t>
    </r>
    <r>
      <rPr>
        <sz val="12"/>
        <rFont val="Arial"/>
        <family val="2"/>
      </rPr>
      <t>(CORRESPONDENCIA RECIBIDA).</t>
    </r>
  </si>
  <si>
    <r>
      <t xml:space="preserve">SUBDIRECCIÓN DE COMUNICACIÓN </t>
    </r>
    <r>
      <rPr>
        <sz val="12"/>
        <rFont val="Arial"/>
        <family val="2"/>
      </rPr>
      <t>(CORRESPONDENCIA RECIBIDA Y DESPACHADA - BIBLIOTECAS PÚBLICAS).</t>
    </r>
  </si>
  <si>
    <r>
      <t xml:space="preserve">SUBDIRECCIÓN DE COMUNICACIÓN </t>
    </r>
    <r>
      <rPr>
        <sz val="12"/>
        <rFont val="Arial"/>
        <family val="2"/>
      </rPr>
      <t>(BIBLIOTECA COLOMBIANA DE CULTURA).</t>
    </r>
  </si>
  <si>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</si>
  <si>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17-NOV-1971</t>
  </si>
  <si>
    <t>Informes de actividades culturales - División de Bibliotecas y Centros Culturales. Texto mecanografiado, ganchos, rasgaduras y dobles en las hojas.</t>
  </si>
  <si>
    <t>19-NOV-1973</t>
  </si>
  <si>
    <t>INVENTARIO.</t>
  </si>
  <si>
    <t>34</t>
  </si>
  <si>
    <t>Texto mecanografiado y manuscrito, hojas carta, ganchos de cosedora, fotocopias, formato diligenciado a mano y expedido por varias bibliotecas, documento en copia sin firmas</t>
  </si>
  <si>
    <t>COLECCIONES RURALES PRIMERA ETAPA : ENCUESTAS</t>
  </si>
  <si>
    <t>17 SEP. 1971</t>
  </si>
  <si>
    <t>28 ABR.1973</t>
  </si>
  <si>
    <t>181</t>
  </si>
  <si>
    <t>16-MAR-1971</t>
  </si>
  <si>
    <t>OCTUBRE 1970</t>
  </si>
  <si>
    <t>31 ENERO 1973</t>
  </si>
  <si>
    <t>Texto mecanografiado, hojas con manchas, dobles en las esquinas, Relación de gastos caja menor efectuados ene- feb, cuenta de cobro.</t>
  </si>
  <si>
    <t xml:space="preserve">ACTAS BIBLIOTECA COLOMBIANA DE CULTURA </t>
  </si>
  <si>
    <t>Texto mecanografiado, original y copias del formato comprobante de salida con sellos, firmas originales y facsímil, los documentos son copias con rasgaduras dobles y ganchos de cosedora.</t>
  </si>
  <si>
    <t>01-MAR-1982</t>
  </si>
  <si>
    <t>PROGRAMA BIBLIOTECAS.</t>
  </si>
  <si>
    <t xml:space="preserve">Texto mecanografiado, copias, manuscrito, hojas con rasgaduras, dobles en las esquinas, ganchos de cosedora, manchas, enmendadura con cinta pegante,  Organización de los Estados Americanos, informe de visita barrio Meissen, acta visita N.26-Espinal, lista de Bibliotecas dependientes del Instuto, proyecto LILIBU-CATACEN (REPLICA) programa R.T.A.C.  </t>
  </si>
  <si>
    <t>19-MAY-1971</t>
  </si>
  <si>
    <t>12-JUN-1974</t>
  </si>
  <si>
    <t>SUBCOMUNICACIONES CULTURALES 1971-1974</t>
  </si>
  <si>
    <t>25-MAR-1971</t>
  </si>
  <si>
    <t>20-ENE-1974</t>
  </si>
  <si>
    <t>16-ABR-1971</t>
  </si>
  <si>
    <t>17-DIC-1971</t>
  </si>
  <si>
    <t>S.F.</t>
  </si>
  <si>
    <t>1971</t>
  </si>
  <si>
    <t>1972</t>
  </si>
  <si>
    <t>28</t>
  </si>
  <si>
    <t>159</t>
  </si>
  <si>
    <t>09 ENE - 1973</t>
  </si>
  <si>
    <t>Inventario en hojas tamaño 1/4 de pliego, enumerado consecutivamente hasta el  No 14. Texto mecanografiado, ganchos de cosedora, manchas, rasgaduras y dobles, copias, duplicidad de documentos.</t>
  </si>
  <si>
    <t>162</t>
  </si>
  <si>
    <t>08 ENE - 1973</t>
  </si>
  <si>
    <t>163</t>
  </si>
  <si>
    <t>10 ENE - 1974</t>
  </si>
  <si>
    <t>164</t>
  </si>
  <si>
    <t>BIBLIOTECA ESCOLAR MEISEN BOGOTA.</t>
  </si>
  <si>
    <t>22 ENE - 1973</t>
  </si>
  <si>
    <t>21 ENE - 1974</t>
  </si>
  <si>
    <t>19 MAY-1971</t>
  </si>
  <si>
    <t>20 JUN-1972</t>
  </si>
  <si>
    <t>19 ABR-1971</t>
  </si>
  <si>
    <t>20 DIC-1973</t>
  </si>
  <si>
    <t>SEMINARIO BIBLIOTECARIOS BARRIO SUR.</t>
  </si>
  <si>
    <t>30-NOV-1973</t>
  </si>
  <si>
    <t>31-JUL-1973</t>
  </si>
  <si>
    <t>11 -MAR- 1971</t>
  </si>
  <si>
    <t>08-SEP-1972</t>
  </si>
  <si>
    <t>24-ENE-1973</t>
  </si>
  <si>
    <t>06-MAR-1973</t>
  </si>
  <si>
    <t>03-JUL-1973</t>
  </si>
  <si>
    <t>7 ENE- 1972</t>
  </si>
  <si>
    <t>25 -NOV- 1973</t>
  </si>
  <si>
    <t>01 -JUN-1973</t>
  </si>
  <si>
    <t>11-DIC-1973</t>
  </si>
  <si>
    <t>30 -MAR- 1971</t>
  </si>
  <si>
    <t>30 -SEP- 1971</t>
  </si>
  <si>
    <t>26-JUN-1972</t>
  </si>
  <si>
    <t>Texto mecanografiado copia del formato comprobante de salida con sellos y firmas originales y facsímil, los documentos son originales y copias de tamaño carta y oficio con dobles y rasgaduras.</t>
  </si>
  <si>
    <t>103</t>
  </si>
  <si>
    <t>ORGANIZACIÓN DE LOS ESTADOS AMERICANOS.</t>
  </si>
  <si>
    <t>11 NOV-1973</t>
  </si>
  <si>
    <t>04 ENE-1974</t>
  </si>
  <si>
    <t>Texto mecanografiado, cinta pegante, manchas, rasgaduras y dobles. Copia de comprobantes de salida del almacén.</t>
  </si>
  <si>
    <t>CORRESPONDENCIA BIBLIOTECA ESCOLAR LETICIA</t>
  </si>
  <si>
    <t>10 JUL-1973</t>
  </si>
  <si>
    <t>05 DIC-1973</t>
  </si>
  <si>
    <t>Texto mecanografiado y manuscrito, manchas, rasgaduras, dobles. Inventario original de los recursos y servicios de las Bibliotecas Públicas en hojas de tamaño oficio.</t>
  </si>
  <si>
    <t>Cuadro liquidación de ventas. Texto mecanografiado, clips, ganchos de cosedora con rasgaduras y dobles en las hojas. Copias de documentos, fotocopias.</t>
  </si>
  <si>
    <t>Texto mecanografiado, ganchos de cosedora.</t>
  </si>
  <si>
    <t>Texto mecanografiado  con ganchos de cosedora,  rasgaduras y dobles en las hojas, lista de obras seleccionadas para la colección inicial de las bibliotecas públicas de Colcultura</t>
  </si>
  <si>
    <t>15 MAYO 1972</t>
  </si>
  <si>
    <t>Texto mecanografiado y manuscrito con manchas , rasgaduras, dobles, clips y ganchos de cosedora, fotocopias y copias</t>
  </si>
  <si>
    <t>Texto mecanografiado y manuscrito, Cronograma para la edición de un  libro. Ganchos de cosedora, documentos unidos con cinta pegante y manchas producidas por esta.</t>
  </si>
  <si>
    <t>20-MAR-1972</t>
  </si>
  <si>
    <t>23-NOV-1972</t>
  </si>
  <si>
    <t>DICIEMBRE 1970</t>
  </si>
  <si>
    <t xml:space="preserve">Texto mecanografiado,  gancho de cosedora. Relación de libros donados por el Instituto  Colombiano de Cultura. </t>
  </si>
  <si>
    <t>10 OCT - 1973</t>
  </si>
  <si>
    <t>160</t>
  </si>
  <si>
    <t>TURBO - ANTIOQUIA CASA DE LA CULTURA " HERNANDO DELGADO ORREGO".</t>
  </si>
  <si>
    <t>17 ENE - 1973</t>
  </si>
  <si>
    <t>161</t>
  </si>
  <si>
    <t>ENERO 1973</t>
  </si>
  <si>
    <t>Texto mecanografiado , copias, hojas con dobles.</t>
  </si>
  <si>
    <t>16-JUN-1973</t>
  </si>
  <si>
    <t>CORRESPONDENCIA RECIBIDA Y DESPACHADA.</t>
  </si>
  <si>
    <t>Texto mecanografiado y manuscrito, manchas y documentos originales. Inventario original de los recursos y servicios de las Bibliotecas Públicas en hojas de tamaño oficio.</t>
  </si>
  <si>
    <t>Texto mecanografiado y manuscrito, manchas, rasgaduras, dobles y documentos originales. Inventario original de los recursos y servicios de las Bibliotecas Públicas en hojas de tamaño oficio.</t>
  </si>
  <si>
    <t>CORRESPONDENCIA ENVIADA VARIAS DIVISIÓN BIBLIOTECAS.</t>
  </si>
  <si>
    <t>12-ENE-1972</t>
  </si>
  <si>
    <t>01-AGO-1972</t>
  </si>
  <si>
    <t>108</t>
  </si>
  <si>
    <t>SUBCOMUNICACIONES CULTURALES (COLECCIONES LIBROS POPULARES).</t>
  </si>
  <si>
    <t>15 OTC - 1971</t>
  </si>
  <si>
    <t>VALLE - VARIOS.</t>
  </si>
  <si>
    <t>SANTANDER - VARIOS.</t>
  </si>
  <si>
    <t>CALDAS - RIOSUCIO.</t>
  </si>
  <si>
    <t>29-FEB-1972</t>
  </si>
  <si>
    <t>JUNIO-1971</t>
  </si>
  <si>
    <t>22-JUL-1972</t>
  </si>
  <si>
    <t>28-AGO-1972</t>
  </si>
  <si>
    <t>18-DIC-1973</t>
  </si>
  <si>
    <t>Texto mecanografiado, copias, ganchos de cosedora, rasgaduras y dobles en las hojas.</t>
  </si>
  <si>
    <t>Texto mecanografiado y manuscrito con rasgaduras, dobles y ganchos de cosedora. Documentos originales.</t>
  </si>
  <si>
    <t>24-AGO-1972</t>
  </si>
  <si>
    <t>10.JUN-1971</t>
  </si>
  <si>
    <t>18-JUL-1973</t>
  </si>
  <si>
    <t>19-JULIO-1973</t>
  </si>
  <si>
    <t>INVENTARIO DE LA BIBLIOTECA PUBLICA DE SANTA ROSA DE CABAL</t>
  </si>
  <si>
    <t>31-DIC-1973</t>
  </si>
  <si>
    <t>08-ENE-1973</t>
  </si>
  <si>
    <t>06-FEB-1974</t>
  </si>
  <si>
    <t>15-MAR-1971</t>
  </si>
  <si>
    <t>30-ENE-1974</t>
  </si>
  <si>
    <t>05-SEP-1971</t>
  </si>
  <si>
    <t>08-NOV-1973</t>
  </si>
  <si>
    <t>19-DIC-1973</t>
  </si>
  <si>
    <t>01-JUL-1973</t>
  </si>
  <si>
    <t>MAGDALENA - SANTA MARTA CASA DE LA CULTURA</t>
  </si>
  <si>
    <t>30-NOV-1971</t>
  </si>
  <si>
    <t>30-ENE-1973</t>
  </si>
  <si>
    <t>19-DIC-1972</t>
  </si>
  <si>
    <t>PUTUMAYO - VARIOS</t>
  </si>
  <si>
    <r>
      <t xml:space="preserve">SUBCOMUNICACIONES </t>
    </r>
    <r>
      <rPr>
        <sz val="12"/>
        <rFont val="Arial"/>
        <family val="2"/>
      </rPr>
      <t>(CORRESPONDENCIA DESPACHADA RECIBIDA BIBLIOTECAS PÚBLICAS)</t>
    </r>
  </si>
  <si>
    <r>
      <t xml:space="preserve">SUBCOMUNICACIONES </t>
    </r>
    <r>
      <rPr>
        <sz val="12"/>
        <rFont val="Arial"/>
        <family val="2"/>
      </rPr>
      <t>(PLAN GENERAL BIBLIOTECAS PÚBLICAS)</t>
    </r>
  </si>
  <si>
    <t>CORRESPONDENCIA RECIBIDA BIBLIOTECAS PÚBLICAS</t>
  </si>
  <si>
    <t>TARJETA KÁRDEX</t>
  </si>
  <si>
    <t>09-FEB-1973</t>
  </si>
  <si>
    <t>29-MAY-1973</t>
  </si>
  <si>
    <t>15-OCT-1971</t>
  </si>
  <si>
    <t>13-MAY-1971</t>
  </si>
  <si>
    <t>12-JUN-1972</t>
  </si>
  <si>
    <t>22-NOV-1973</t>
  </si>
  <si>
    <t>149</t>
  </si>
  <si>
    <t>VARIOS BIBLIOTECAS</t>
  </si>
  <si>
    <t>07-DIC-1973</t>
  </si>
  <si>
    <t>150</t>
  </si>
  <si>
    <t>ENE-1972</t>
  </si>
  <si>
    <t>10-ABR-1973</t>
  </si>
  <si>
    <t>SUBCOMUNICACIONES BIBLIOTECAS</t>
  </si>
  <si>
    <t>15-ENE-1970</t>
  </si>
  <si>
    <t>06-NOV-1973</t>
  </si>
  <si>
    <t>Originales, copias, texto mecanografiado, hojas rasgadas, ganchos de cosedora, dobleces y manchas</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</si>
  <si>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</si>
  <si>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</si>
  <si>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 xml:space="preserve">Relación de libros de la Colección Popular, autores y procedencia de estos en hojas tamaño oficio, ganchos de cosedora, manchas, dobles, fotocopias y duplicidad de documentos. </t>
  </si>
  <si>
    <t>3-MAY-1971</t>
  </si>
  <si>
    <t>15-SEP-1972</t>
  </si>
  <si>
    <r>
      <t>SUBCOMUNICACIONES</t>
    </r>
    <r>
      <rPr>
        <sz val="12"/>
        <rFont val="Arial"/>
        <family val="2"/>
      </rPr>
      <t xml:space="preserve"> (BIBLIOTECA COLOMBIANA DE CULTURA)</t>
    </r>
  </si>
  <si>
    <t>SOLICITUDES Y FACTURAS BIBLIOTECAS PÚBLICAS</t>
  </si>
  <si>
    <t>FUNDES DONACIONES BIBLIOTECAS PÚBLICAS</t>
  </si>
  <si>
    <t>SUBDIRECCIÓN DE COMUNICACIONES SECCIÓN DE BIBLIOTECAS PÚBLICAS. PASTO</t>
  </si>
  <si>
    <t>BALANCE BIBLIOTECAS PÚBLICAS</t>
  </si>
  <si>
    <t>SOLICITUDES FACTURACIÓN BIBLIOTECAS PÚBLICAS</t>
  </si>
  <si>
    <t>SONSON  CORRESPONDENCIA (Bibliotecas Públicas)</t>
  </si>
  <si>
    <t>SOLICITUDES FACTURAS BIBLIOTECAS PÚBLICAS</t>
  </si>
  <si>
    <t>157</t>
  </si>
  <si>
    <t>ENE - 1973</t>
  </si>
  <si>
    <t>Texto mecanografiado tamaño carta y oficio, original y copia del formato comprobante de salida,  los documentos tienen firma, sellos originales y facsímil.</t>
  </si>
  <si>
    <t>08 OCT-1973</t>
  </si>
  <si>
    <t>Texto mecanografiado original del formato comprobante de salida con sellos y firmas originales y facsímil, los documentos son copia de tamaño carta y oficio con dobles, rasgaduras y ganchos de cosedora.</t>
  </si>
  <si>
    <t>C0RRESPONDENCIA INTERNA BIBLIOTECA NACIONAL</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</si>
  <si>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</si>
  <si>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</si>
  <si>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</si>
  <si>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</si>
  <si>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</si>
  <si>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</si>
  <si>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</si>
  <si>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t>07 MAY-1971</t>
  </si>
  <si>
    <t>03 AGO-1973</t>
  </si>
  <si>
    <t>Texto mecanografiado en originales y copias, manuscrito, hojas con manchas,  rasgaduras y dobles. Deterioro del documento por el gancho legajador y gancho de cosedora.</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</si>
  <si>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</si>
  <si>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t>11-ENE-1973</t>
  </si>
  <si>
    <t>CORRESPONDENCIA ENVIADA.</t>
  </si>
  <si>
    <t>07 NOV - 1973</t>
  </si>
  <si>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</si>
  <si>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</si>
  <si>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Texto mecanografiado, copias y fotocopias hojas tamaño carta, dobles y ganchos de cosedora.</t>
  </si>
  <si>
    <t>Texto mecanografiado, copias y originales, hojas tamaño carta y firmas originales.</t>
  </si>
  <si>
    <t>Texto mecanografiado, original y copias, tamaño carta y media carta, rasgadura, dobles y ganchos de cosedora.</t>
  </si>
  <si>
    <t>CORRESPONDENCIA LETICIA- AMAZONAS</t>
  </si>
  <si>
    <t>31-MAY-1971</t>
  </si>
  <si>
    <t>Texto mecanografiado y manuscrito con manchas, listado de casas de cultura creadas</t>
  </si>
  <si>
    <t>120</t>
  </si>
  <si>
    <t>121</t>
  </si>
  <si>
    <t>122</t>
  </si>
  <si>
    <t>10-NOV-1972</t>
  </si>
  <si>
    <t>03-MAY-1971</t>
  </si>
  <si>
    <t>ENE-1973</t>
  </si>
  <si>
    <t>61</t>
  </si>
  <si>
    <r>
      <t xml:space="preserve">SUBCOMUNICACIONEAS CULTURALES </t>
    </r>
    <r>
      <rPr>
        <sz val="12"/>
        <rFont val="Arial"/>
        <family val="2"/>
      </rPr>
      <t>(CORRESPONDENCIA DESPACHADA Y RECIBIDA-RESPUESTA)</t>
    </r>
  </si>
  <si>
    <t>119</t>
  </si>
  <si>
    <t>10-MAY-1972</t>
  </si>
  <si>
    <t>Copias y fotocopias, texto mecanografiado,  hojas rotas y con manchas, con dobleces, algunos documentos tienen firmas originales, Listas de libros donados a bibliotecas públicas del país.</t>
  </si>
  <si>
    <t>07 ENE-1973</t>
  </si>
  <si>
    <t>10 DIC-1973</t>
  </si>
  <si>
    <r>
      <t xml:space="preserve">SUBCOMUNICACIONES CULTURALES </t>
    </r>
    <r>
      <rPr>
        <sz val="12"/>
        <rFont val="Arial"/>
        <family val="2"/>
      </rPr>
      <t>(SECCIÓN BIBLIOTECAS PUBLICAS)</t>
    </r>
  </si>
  <si>
    <r>
      <t xml:space="preserve">SUBCOMUNICACIONES </t>
    </r>
    <r>
      <rPr>
        <sz val="12"/>
        <rFont val="Arial"/>
        <family val="2"/>
      </rPr>
      <t>(SOLICITUDES Y CORRESPONDENCIA ENVIADA</t>
    </r>
    <r>
      <rPr>
        <sz val="12"/>
        <rFont val="Arial"/>
        <family val="2"/>
      </rPr>
      <t>)</t>
    </r>
  </si>
  <si>
    <t>158</t>
  </si>
  <si>
    <t>101</t>
  </si>
  <si>
    <t>21-ABR-1971</t>
  </si>
  <si>
    <t>DIARIO OFICIAL</t>
  </si>
  <si>
    <t>Texto mecanografiado, copia del formato comprobante de salida,  los documentos son originales, copias y fotocopias con firma, sellos originales y facsímil, enmendaduras con cinta pegante, rasgaduras, dobles y ganchos de cosedora</t>
  </si>
  <si>
    <t>VALLE - BUGA. CASA DE LA CULTURA.</t>
  </si>
  <si>
    <t>SOLICITUDES FACTURACIÓN BIBLIOTECAS PÚBLICAS.</t>
  </si>
  <si>
    <r>
      <t>SUBCOMUNICACIONES</t>
    </r>
    <r>
      <rPr>
        <sz val="12"/>
        <rFont val="Arial"/>
        <family val="2"/>
      </rPr>
      <t xml:space="preserve"> (CORRESPONDENCIA NACIONALES E INTERNACIONALES )</t>
    </r>
  </si>
  <si>
    <t>10-ABR-1972</t>
  </si>
  <si>
    <t>12-ENE-1973</t>
  </si>
  <si>
    <t>05-ENE-1973</t>
  </si>
  <si>
    <t>16-NOV-1973</t>
  </si>
  <si>
    <t>BIBLIOTECAS SUBDECOMUNICACIONES</t>
  </si>
  <si>
    <t>14-DIC-1971</t>
  </si>
  <si>
    <t>07-NOV-1973</t>
  </si>
  <si>
    <t>19-ENE-1973</t>
  </si>
  <si>
    <t>05-NOV-1973</t>
  </si>
  <si>
    <t>BIBLIOTECAS CORRESPONDENCIA SUBDECOMUNICACIONES</t>
  </si>
  <si>
    <t>23-MAR-1972</t>
  </si>
  <si>
    <t>02-NOV-1974</t>
  </si>
  <si>
    <t xml:space="preserve">BIBLIOTECAS SUBDECOMUNICACIONES </t>
  </si>
  <si>
    <t>18-MAY-1973</t>
  </si>
  <si>
    <t>10-FEB-1972</t>
  </si>
  <si>
    <t>04-AGO-1971</t>
  </si>
  <si>
    <t>26-OCT-1972</t>
  </si>
  <si>
    <t>17-MAY-1972</t>
  </si>
  <si>
    <t>17-DIC-1973</t>
  </si>
  <si>
    <t>10-ENE-1973</t>
  </si>
  <si>
    <t>26-JUN-1973</t>
  </si>
  <si>
    <t>18-MAR-1971</t>
  </si>
  <si>
    <t>05-OCT-1973</t>
  </si>
  <si>
    <t>16-NOV-1971</t>
  </si>
  <si>
    <t>04-JUL-1973</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</si>
  <si>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</si>
  <si>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Texto mecanografiado y fotocopia, fotografía del recorrido del  "Libro móvil", ganchos de cosedora.</t>
  </si>
  <si>
    <t>143</t>
  </si>
  <si>
    <t>144</t>
  </si>
  <si>
    <t>12-DIC-1972</t>
  </si>
  <si>
    <t>145</t>
  </si>
  <si>
    <t xml:space="preserve">CORRESPONDENCIA DESPACHADA Y RECIBIDA </t>
  </si>
  <si>
    <t>15-ENE-1971</t>
  </si>
  <si>
    <t>TOMO</t>
  </si>
  <si>
    <t>CORRESPONDENCIA REMITIDA</t>
  </si>
  <si>
    <t>06-OCT-1973</t>
  </si>
  <si>
    <t>25-ENE-1974</t>
  </si>
  <si>
    <t>09-JUL-1973</t>
  </si>
  <si>
    <t>19-FEB-1974</t>
  </si>
  <si>
    <t>04-FEB-1973</t>
  </si>
  <si>
    <t>31-ENE-1974</t>
  </si>
  <si>
    <t>01-FEB-1974</t>
  </si>
  <si>
    <t>15-ENE-1974</t>
  </si>
  <si>
    <t>LISTAS MUSEOS Y CASAS CULTURALES</t>
  </si>
  <si>
    <t>DIVISIÓN DE COMUNICACIONES CULTURALES</t>
  </si>
  <si>
    <t>CORRESPONDENCIA ENVIADA</t>
  </si>
  <si>
    <t>Texto mecanografiado, original, ganchos de cosedora y dobles. Listas de museos de Colombia en hojas de tamaño oficio.</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</si>
  <si>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</si>
  <si>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</si>
  <si>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Texto mecanografiado, ganchos de cosedora, manchas, rasgaduras, dobles, cinta pegante, documentos originales, copias, fotocopias y duplicidad de documentos. Correspondencia recibida en hojas tamaño oficio y carta, decretos en hoja extra oficio plegada.</t>
  </si>
  <si>
    <t>124</t>
  </si>
  <si>
    <t>INU PIEDECUESTA - SANTANDER.</t>
  </si>
  <si>
    <t>125</t>
  </si>
  <si>
    <t>126</t>
  </si>
  <si>
    <t>118</t>
  </si>
  <si>
    <t>Catalogo " LIBRARIES " in international development. Lista de Bibliotecas a las cuales la Biblioteca Pública Piloto presto asistencia en el año de 1970, cuadro estadisticas generales desde enero a diciembre de materiales y prestamos de la Biblioteca Pública de Medellín. Funcionamientos de 1971 del Ministerio de Educación Nacional, Lista de ubicación y apropiación de Bibliotecas Municipales. Carta donde Colcultura informa la incorporación de la Biblioteca a la Casa de Cultura. Solicitud del nombramiento de la bibliotecaria del Municipio de Sincé por parte del Ministro de Educación con firmas originales de los Senadores y Representantes del Departamento de Sucre, informe de actividades realizados por la entidad a su cargo por parte del Alcalde Municipal de Sabanagrande. Acta de apertura de la Biblioteca " Migel Rasch " Isla de Sabanagrande. II Centenario de la inaguración de la Biblioteca Nacional de 1977 por parte de la Asociación Colombiana de Bibliotecarios dirigida al Ministro de Educación Nacional. Cuadro de actividades Abril Mayo y Junio de 1971 del Instituto Colombiano de Cultura. Informe de labores segun el plan de trabajo, plegable " Don Quijote se asoma al siglo XX ".Plan de organizaciones de Bibliotecas infantiles, certificado de notas y partida de bautismo de la bibliotecaria de Epitalito Huila. Texto mecanografiado y manuscrito en hojas color amarillo y blanco, tamaño oficio, carta y media carta con manchas, rasgaduras, dobles y ganchos de cosedora. Se encontraron hojas color blanco mutiladas. Escritos con lapiz y esferos color azul, negro y rojo interviniendo en la información original de los documentos.</t>
  </si>
  <si>
    <t>Incluye : Listado de  bibliotecas públicas de algunos  municipios de los departamentos del Tolima,  Valle y  Huila. Texto mecanografiado en hojas color amarillo,  tamaño oficio, carta y media carta con ganchos de cosedora.Copias de documentos originales.</t>
  </si>
  <si>
    <t>13 ABRIL 1972</t>
  </si>
  <si>
    <t>CORRESPONDENCIA</t>
  </si>
  <si>
    <t>10-MAR-1973</t>
  </si>
  <si>
    <t>109</t>
  </si>
  <si>
    <t>110</t>
  </si>
  <si>
    <t>111</t>
  </si>
  <si>
    <t>112</t>
  </si>
  <si>
    <t>113</t>
  </si>
  <si>
    <t>114</t>
  </si>
  <si>
    <t>115</t>
  </si>
  <si>
    <t>116</t>
  </si>
  <si>
    <t>117</t>
  </si>
  <si>
    <t>ABR-1972</t>
  </si>
  <si>
    <t>04-FEB-1974</t>
  </si>
  <si>
    <t>ABR-1971</t>
  </si>
  <si>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</si>
  <si>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</si>
  <si>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CAUCA - VARIOS.</t>
  </si>
  <si>
    <t>102</t>
  </si>
  <si>
    <t>13 DIC-1972</t>
  </si>
  <si>
    <t>9 JULIO 1971</t>
  </si>
  <si>
    <t>Texto  mecanografiado y manuscrito, rasgaduras, dobles y ganchos de cosedora, copias.</t>
  </si>
  <si>
    <t>INVENTARIO NACIONAL DE LOS RECURSOS Y SERVICIOS DE INFORMACIÓN DE LAS BIBLIOTECAS PÚBLICAS.</t>
  </si>
  <si>
    <t>SUBDIRECCIÓN DE COMUNICACIONES CULTURALES (CORRESPONDENCIA RECIBIDA) BIBLIOTECAS PÚBLICAS 1971-1972</t>
  </si>
  <si>
    <r>
      <t>SUBCOMUNICACIONES CULTURALES</t>
    </r>
    <r>
      <rPr>
        <sz val="12"/>
        <rFont val="Arial Narrow"/>
        <family val="2"/>
      </rPr>
      <t xml:space="preserve">  ( ENCUESTAS, CORRESPONDENCIA DESPACHADA Y RECIBIDA ) BIBLIOTECAS PÚBLICAS 1972</t>
    </r>
  </si>
  <si>
    <r>
      <t>SUBCOMUNICACIONES ( CORRESPONDENCIA RECIBIDA Y DESPACHADA )</t>
    </r>
    <r>
      <rPr>
        <sz val="12"/>
        <rFont val="Arial Narrow"/>
        <family val="2"/>
      </rPr>
      <t xml:space="preserve"> BIBLIOTECAS PÚBLICAS 1973)</t>
    </r>
  </si>
  <si>
    <r>
      <t>SUBCOMUNICACIONES CULTURALES</t>
    </r>
    <r>
      <rPr>
        <sz val="12"/>
        <rFont val="Arial Narrow"/>
        <family val="2"/>
      </rPr>
      <t xml:space="preserve"> ( CORRESPONDENCIA DESPACHADA Y RECIBIDA ) BIBLIOTECAS PÚBLICAS 1971-1974)</t>
    </r>
  </si>
  <si>
    <r>
      <t>SUBDIVISIÓN DE DESARROLLO Y DIVULGACIÓN DE CULTURA</t>
    </r>
    <r>
      <rPr>
        <sz val="12"/>
        <rFont val="Arial Narrow"/>
        <family val="2"/>
      </rPr>
      <t xml:space="preserve"> (BIBLIOTECAS PÚBLICAS 1971)</t>
    </r>
  </si>
  <si>
    <r>
      <t>SUBDIRECCIONES DE COMUNICACIONES (</t>
    </r>
    <r>
      <rPr>
        <sz val="12"/>
        <rFont val="Arial Narrow"/>
        <family val="2"/>
      </rPr>
      <t>BIBLIOTECAS PÚBLICAS)</t>
    </r>
  </si>
  <si>
    <r>
      <t xml:space="preserve">SUBCOMUNICACIONES CORRESPONDENCIA RECIBIDA </t>
    </r>
    <r>
      <rPr>
        <sz val="12"/>
        <rFont val="Arial Narrow"/>
        <family val="2"/>
      </rPr>
      <t>(BIBLIOTECAS PÚBLICAS 1971-1972)</t>
    </r>
  </si>
  <si>
    <t xml:space="preserve">Texto mecanografiado y manuscrito, fotocopias, manchas, rasgaduras y ganchos de cosedora. Correspondencia enviada y recibida,  lista de colecciones y enciclopedias, cuadernillo "comunidad  progresista." </t>
  </si>
  <si>
    <r>
      <t>SUBDIRECCIÓN DE COMUNICACIONES</t>
    </r>
    <r>
      <rPr>
        <sz val="12"/>
        <rFont val="Arial"/>
        <family val="2"/>
      </rPr>
      <t xml:space="preserve"> (BIBLIOTECAS PÚBLICAS)</t>
    </r>
  </si>
  <si>
    <r>
      <t>LISTADOS DE LIBROS RECIBIDOS Y ENVIADOS (</t>
    </r>
    <r>
      <rPr>
        <sz val="12"/>
        <rFont val="Arial"/>
        <family val="2"/>
      </rPr>
      <t>BIBLIOTECAS PÚBLICAS)</t>
    </r>
  </si>
  <si>
    <t>SUBCOMUNICACIONES CULTURALES BIBLIOTECAS PÚBLICAS</t>
  </si>
  <si>
    <t>16 MARZO 1971</t>
  </si>
  <si>
    <t>15-DIC-1971</t>
  </si>
  <si>
    <t>Cuadro de medio pliego "resumen de apropiación  casas de la cultura". Texto mecanografiado con rasgaduras, manchas, ganchos de cosedora y dobles en las hojas.</t>
  </si>
  <si>
    <t>Texto mecanografiado, fotocopias, rasgaduras, dobles y ganchos de cosedora.</t>
  </si>
  <si>
    <t>SUBCOMUNICACIONES BIBLIOTECAS - CORRESPONDENCIA</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</si>
  <si>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</si>
  <si>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</si>
  <si>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</si>
  <si>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</si>
  <si>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</si>
  <si>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</si>
  <si>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</si>
  <si>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</si>
  <si>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</si>
  <si>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</si>
  <si>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</si>
  <si>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</si>
  <si>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</si>
  <si>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</si>
  <si>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</si>
  <si>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</si>
  <si>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</si>
  <si>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 xml:space="preserve">Texto mecanografiado, originales y copias, ganchos de cosedora y manchas producidas por estos. </t>
  </si>
  <si>
    <t>28 ENERO 1972</t>
  </si>
  <si>
    <t>NOMBRE DE LAS SERIES</t>
  </si>
  <si>
    <t>Correspondencia enviada al Director de Colcultura. Texto mecanografiado, ganchos de cosedora y copia de documentos.</t>
  </si>
  <si>
    <t xml:space="preserve">Incluye:  Informes estadisticos de lectura, solicitudes de publicaciones, boletin Bibliografico informativo " José Eusebio Caro " . Nota interna del Ministerio de Educación Nacional, Carta de agradecimiento por donación, cuadro de sección de servicios bibliotecarios " Instituto Colombiano de Cultura ", carta de agradecimiento por donación, cuadro de informe mensual de servicios de circulación de lectores y actividades culturales. Lista del personal de la Biblioteca Nacional que disfrutara de vacaciones en los turnos señalados. Actas de cobertura y de servicios bibliotecarios plan de estudios de las universidades, seminario de las Bibliotecas médicas. Organización de los Estados Americanos División de Museos y Restauración del Instituto Colombiano de Cultura. Bibliotecas Escolares, textos importados por Suministros Proyectos y Evaluaciones LTDA. Decreto de 1971 que incorporo la Biblioteca Pública Piloto de Medellín, al Ministerio de Educación Nacional. Estadística sobre participación de alumnos de la escuela de bibliotecología de la Universidad de la " Salle " en la organización de materiales para las " casas de cultura ". </t>
  </si>
  <si>
    <t>DICIEMBRE 1971</t>
  </si>
  <si>
    <t xml:space="preserve">La unidad documental incluye:  Correspondencia recibida de las Bibliotecas municipales, solicitudes de envios de publicaciones. Acuerdo No 003 de 1970 " Por el cual se crea el Fondo de la Cultura del municipio ", relación de los espectaculos del Teatro Colón, carta enviada al Director de la revista " Bolivar" por parte de la corte suprema de justicia de la nación de Argentina. sinopsis de la obra de teatro documental " ENERO ". Cuadernillo " IX FESTIVAL MONDIAL DU THEATRE " Nancy - France 1972. Nota interna " Ministerio de Educación Nacional ", II Centenario de la inauguración de la Biblioteca Nacional en nombre de la Asociación Colombiana de Bibliotecarios, con firma y sello del Presidente José Ignacio Bohórquez C.  Hojas tamaño oficio y carta, Texto mecanografiado y manuscrito,  presentan escritos con esferos y lápiz de colores interviniendo en la información original de los documentos, en la unidad documental se encontro que los documentos tienen firmas y sellos originales y copia de estos con ganchos de cosedora rasgadura y dobles. </t>
  </si>
  <si>
    <r>
      <t xml:space="preserve">SUBCOMUNICACIONES CULTURALES </t>
    </r>
    <r>
      <rPr>
        <sz val="12"/>
        <rFont val="Arial"/>
        <family val="2"/>
      </rPr>
      <t>(CORRESPONDENCIA DESPACHADA Y RECIBIDA BIBLIOTECAS PÚBLICAS)</t>
    </r>
  </si>
  <si>
    <r>
      <t xml:space="preserve">SUBCOMUNICACIONES CULTURALES </t>
    </r>
    <r>
      <rPr>
        <sz val="12"/>
        <rFont val="Arial"/>
        <family val="2"/>
      </rPr>
      <t>(INFORMES, SOLICITUDES Y RESPUESTA BIBLIOTECAS PÚBLICAS)</t>
    </r>
  </si>
  <si>
    <r>
      <t xml:space="preserve">SUBCOMUNICACIONES CULTURALES </t>
    </r>
    <r>
      <rPr>
        <sz val="12"/>
        <rFont val="Arial"/>
        <family val="2"/>
      </rPr>
      <t>(CONSECUTIVO SECCIÓN DE BIBLIOTECAS PÚBLICAS)</t>
    </r>
  </si>
  <si>
    <r>
      <t>SUBCOMUNICACIONES CULTURALES</t>
    </r>
    <r>
      <rPr>
        <sz val="12"/>
        <rFont val="Arial"/>
        <family val="2"/>
      </rPr>
      <t xml:space="preserve"> ( FACTURAS, CRONOGRAMAS, EDICIÓN DE BIBLIOTECAS PÚBLICAS)</t>
    </r>
  </si>
  <si>
    <r>
      <t>RESUMEN DE ACTIVIDADES</t>
    </r>
    <r>
      <rPr>
        <sz val="12"/>
        <rFont val="Arial Narrow"/>
        <family val="2"/>
      </rPr>
      <t xml:space="preserve"> (BIBLIOTECAS PÚBLICAS)</t>
    </r>
  </si>
  <si>
    <r>
      <t xml:space="preserve">SUBCOMUNICACIONES </t>
    </r>
    <r>
      <rPr>
        <sz val="12"/>
        <rFont val="Arial"/>
        <family val="2"/>
      </rPr>
      <t xml:space="preserve"> (SOLICITUDES BIBLIOTECAS PÚBLICAS)</t>
    </r>
  </si>
  <si>
    <t>154</t>
  </si>
  <si>
    <t>24 MAY - 1971</t>
  </si>
  <si>
    <t>155</t>
  </si>
  <si>
    <t>221 DIC - 1972</t>
  </si>
  <si>
    <t>156</t>
  </si>
  <si>
    <t>SEP - 1972</t>
  </si>
  <si>
    <t>17 ABR - 1973</t>
  </si>
  <si>
    <t>Texto mecanografiado,  original y copias de los documentos con sellos, firmas originales y facsímil, hojas tamaño carta y oficio con dobles, rasgaduras y ganchos de cosedora.</t>
  </si>
  <si>
    <t>104</t>
  </si>
  <si>
    <t>19 ABRIL-1971</t>
  </si>
  <si>
    <t>105</t>
  </si>
  <si>
    <t>20 ABR-1971</t>
  </si>
  <si>
    <t>04 FEB-1974</t>
  </si>
  <si>
    <t>106</t>
  </si>
  <si>
    <r>
      <t>9.</t>
    </r>
    <r>
      <rPr>
        <sz val="10"/>
        <rFont val="Arial Narrow"/>
        <family val="2"/>
      </rPr>
      <t xml:space="preserve"> Foliar los documentos según instructivos y procedimientos del Archivo Central</t>
    </r>
  </si>
  <si>
    <t>SUBDECOMUNICACIONES - BIBLIOTECAS</t>
  </si>
  <si>
    <t>La unidad documental incluye: Listado de libros aparecidos semanalmente de la Colección Popular, carta del impresor de la colección, hay un pleglable divulgativo " Titulo de los libros de la colección popular ". Copia del control de salida de los libros, informes de las Colecciones Populares, informes de gastos. Memorandos sobre el movimiento de libros populares de la oficina de despacho a los distribuidores de Bogota. Relación de libros Populares despachados por " Canal Ramirez Antares ". Informe de reunión por parte del Instituto Colombiano de Cultura a la Imprenta Canal Ramirez. Lista de titulos de libros en prensa, lista de embajadas, libros despachados por el señor Valdes, relación de los escritores panameños para la Colección de la Biblioteca Colombiana de Cultura. Memorando de las devoluciones de libros de la Colección Popular .Texto mecanografiado en hojas tamaño oficio, carta con manchas, rasgaduras y ganchos de cosedora. Se presentan escritos con lápiz negro y rojo  interviniendo en la información original de los documentos. Firmas  y sellos documentos originales y en copia.</t>
  </si>
  <si>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</si>
  <si>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</si>
  <si>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</si>
  <si>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</si>
  <si>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</si>
  <si>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</si>
  <si>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t>127</t>
  </si>
  <si>
    <t>128</t>
  </si>
  <si>
    <t>129</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</si>
  <si>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</si>
  <si>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t>Cuadernillo de la V Conferencia Regional de Comisiones Nacionales de la Unesco en el Hemisferio Occidental; " Las comisiones Nacionales y el año internacional del libro.   (Decreto 1364). Por el cual se proclama en Colombia el Año Nacional del Libro y se constituye la junta organizadora del mismo. Programa de actividades del año internacional del Libro, temario programación y visitas sobre el curso " Producción y administración editorial" de NOV -  DIC 1971. Boletin de prensa del centro regional para el fomento del libro en América Latina, reunión de la Comisión Colombiana para el año internacional del libro, lista de participantes latinoamericanos al curso, firmas y sellos originales del propietario de la Editorial - Tipografia Eduardo Salazar F. y CIA. Solicitudes de cotizaciones 1971, constancia con firma y sello original del Director de Acción Cultural Popular.  Texto mecanografiado en hojas tamaño oficio y carta,  escritos con esfero rosado, azul, lápiz negro y rojo interviniendo en la información original de los documentos , duplicidad de estos, clip y ganchos de cosedora.</t>
  </si>
  <si>
    <t>Incluye: Listado de Bibliotecas públicas municipales con sus bibliotecarios, listado de casas de cultura que dependen del  Instituto, recorte alusivo a la colección popular, Solicitud de obras que el  Instituto Colombiano obsequia o da en consignación a algunas bibliotecas del pais. Firmas y sellos originales del Rector del colegio departamental, solicitud de suministro del material firmado por el director de promoción, dirigido al Embajador de Colombia en Santo Domingo. Oficios con solicitudes de canje nacional. Acuse firmado por el  Rector de Colcultura, Solicitud de colaboración para efectuar un inventario  de  los elementos que se encuentran al servicio de su dependencia con firma y sello del almacenista general del Instituto Colombiano de Cultura, carta remitida de Restrepo-Valle por "Juan Roberto Adarve" Parroco de Nuestra Señora del Carmen con firma original. Tarifa del Espacio Radioperiodístico "ECOS EN LA NOCHE".</t>
  </si>
  <si>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</si>
  <si>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</si>
  <si>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</si>
  <si>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</si>
  <si>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</si>
  <si>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Texto mecanografiado, ganchos de cosedora, manchas, rasgaduras, dobles y duplicidad de documentos. Original, copia y fotocopia de correspondencia despachada  y recibida en hojas tamaño oficio.</t>
  </si>
  <si>
    <t>153</t>
  </si>
  <si>
    <t>Texto mecanografiado, ganchos de cosedora, manchas, rasgaduras, dobles y duplicidad de documentos. Original y copia de correspondencia despachada  y recibida en hojas tamaño oficio y carta.</t>
  </si>
  <si>
    <t xml:space="preserve">Texto mecanografiado, copias, hojas con dobles en las esquinas, ganchos de cosedora, afiche (pequeño), relación de pueblos, despacho de publicaciones  marzo. </t>
  </si>
  <si>
    <t>27-NOV.-1972</t>
  </si>
  <si>
    <t>3 OCTUBRE 1972</t>
  </si>
  <si>
    <t>11 DICIEMBRE 1972</t>
  </si>
  <si>
    <t>13 ENERO 1972</t>
  </si>
  <si>
    <t>11-MAR-1971</t>
  </si>
  <si>
    <t>FEB-1972</t>
  </si>
  <si>
    <t>26-OCT-1971</t>
  </si>
  <si>
    <t>DIC-1972</t>
  </si>
  <si>
    <t>09-NOV-1971</t>
  </si>
  <si>
    <t>15-DIC-1972</t>
  </si>
  <si>
    <t>28-JUN-1973</t>
  </si>
  <si>
    <t>22-NOV-1972</t>
  </si>
  <si>
    <t>20-JUN-1972</t>
  </si>
  <si>
    <t>28-ENE-1972</t>
  </si>
  <si>
    <t>11-FEB-1971</t>
  </si>
  <si>
    <t>12-JUN-1973</t>
  </si>
  <si>
    <t>29-NOV-1973</t>
  </si>
  <si>
    <r>
      <t>SUBCOMUNICACIONES CULTURALES</t>
    </r>
    <r>
      <rPr>
        <sz val="12"/>
        <rFont val="Arial"/>
        <family val="2"/>
      </rPr>
      <t xml:space="preserve"> (CORRESPONDENCIA RECIBIDA Y DESPACHADA BIBLIOTECAS PÚBLICAS)</t>
    </r>
  </si>
  <si>
    <t>ESCUELA INTERAMERICANA DE BIBLIOTECOLOGÍA</t>
  </si>
  <si>
    <t xml:space="preserve">Texto mecanografiado con rasgaduras, manchas y dobles en las hojas, ganchos de cosedora. Correspondencia enviada y recibida, bibliografía especial para jardines de infantes. </t>
  </si>
  <si>
    <t xml:space="preserve">Texto mecanografiado y manuscrito, clips, ganchos de cosedora, manchas, rasgaduras y dobles en las hojas, fotocopias. Correspondencia enviada y recibida,  programación "primer concurso de poesía del Barrio Cuba", auspciado por la junta de acción comunal. Lista de libros de ingles adquiridos por la Sociedad de Mejoras Públicas. </t>
  </si>
  <si>
    <t xml:space="preserve">SEMINARIO NACIONAL. BIBLIOTECARIOS </t>
  </si>
  <si>
    <t>28-SEP-1973</t>
  </si>
  <si>
    <t xml:space="preserve">BIBLIOTECAS -SUBDECOMUNICACIONES </t>
  </si>
  <si>
    <t>CORRESPONDENCIA O.E.A.</t>
  </si>
  <si>
    <t>06-OCT-1976</t>
  </si>
  <si>
    <t>27-SEP-1978</t>
  </si>
  <si>
    <t>13-AGO-1971</t>
  </si>
  <si>
    <t>05-FEB-1972</t>
  </si>
  <si>
    <t>02-JUN-1973</t>
  </si>
  <si>
    <t>INFORMES MENSUALES DE SERVICIO</t>
  </si>
  <si>
    <t>Texto mecanografiado, hojas oficio, originales, fotocopia, sellos, oficina de programación, firmas originales, sellos</t>
  </si>
  <si>
    <t>PROGRAMAS A DESARROLLAR EN EL CURSO DE MICROFILMACIÓN</t>
  </si>
  <si>
    <t>07-FEB-1972</t>
  </si>
  <si>
    <t>22-MAR-1972</t>
  </si>
  <si>
    <t>3 JULIO 1973</t>
  </si>
  <si>
    <t>10-OCT-1973</t>
  </si>
  <si>
    <t>15-OCT-1973</t>
  </si>
  <si>
    <t>22-FEB-1973</t>
  </si>
  <si>
    <t>151</t>
  </si>
  <si>
    <t xml:space="preserve">Texto mecanografiado. Copia de relación de libros donados por el Instituto Colombiano de Cultura en hoja tamaño oficio. </t>
  </si>
  <si>
    <t>152</t>
  </si>
  <si>
    <t>19 ABR - 1971</t>
  </si>
  <si>
    <t>16 OCT - 1972</t>
  </si>
  <si>
    <t xml:space="preserve">Texto mecanografiado, hojas con dobles en las esquinas,  ganchos de cosedora, roturas, cuadro inventario de libros de la Biblioteca Antonio de La Torre.   </t>
  </si>
  <si>
    <r>
      <t>LISTADO DE LIBROS PARA BIBLIOTECAS PÚBLICAS</t>
    </r>
    <r>
      <rPr>
        <sz val="12"/>
        <rFont val="Arial Narrow"/>
        <family val="2"/>
      </rPr>
      <t xml:space="preserve"> (CASAS DE CULTURA)</t>
    </r>
  </si>
  <si>
    <r>
      <t xml:space="preserve">LISTADOS BIBLIOTECAS PÚBLICAS </t>
    </r>
    <r>
      <rPr>
        <sz val="12"/>
        <rFont val="Arial Narrow"/>
        <family val="2"/>
      </rPr>
      <t>(CASAS DE LA CULTURA ESCOLARES, BIBLIOTECAS ESCOLARES)</t>
    </r>
  </si>
  <si>
    <r>
      <t>SUBCOMUNICACIONES CULTURALES</t>
    </r>
    <r>
      <rPr>
        <sz val="12"/>
        <rFont val="Arial Narrow"/>
        <family val="2"/>
      </rPr>
      <t xml:space="preserve"> ( CONSECUTIVO-SECCIÓN DE BIBLIOTECAS PÚBLICAS COLCULTURA) </t>
    </r>
  </si>
  <si>
    <r>
      <t>SUBCOMUNICACIONES CULTURALES</t>
    </r>
    <r>
      <rPr>
        <sz val="12"/>
        <rFont val="Arial Narrow"/>
        <family val="2"/>
      </rPr>
      <t xml:space="preserve"> (SOLICITUDES BIBLIOTECAS PÚBLICA</t>
    </r>
    <r>
      <rPr>
        <b/>
        <sz val="12"/>
        <rFont val="Arial Narrow"/>
        <family val="2"/>
      </rPr>
      <t xml:space="preserve">S </t>
    </r>
    <r>
      <rPr>
        <sz val="12"/>
        <rFont val="Arial Narrow"/>
        <family val="2"/>
      </rPr>
      <t>COLCULTURA</t>
    </r>
    <r>
      <rPr>
        <b/>
        <sz val="12"/>
        <rFont val="Arial Narrow"/>
        <family val="2"/>
      </rPr>
      <t xml:space="preserve"> </t>
    </r>
    <r>
      <rPr>
        <sz val="12"/>
        <rFont val="Arial Narrow"/>
        <family val="2"/>
      </rPr>
      <t xml:space="preserve"> )</t>
    </r>
  </si>
  <si>
    <t>INFORMES BIBLIOTECAS PÚBLICAS</t>
  </si>
  <si>
    <r>
      <t>PROGRAMAS (</t>
    </r>
    <r>
      <rPr>
        <sz val="12"/>
        <rFont val="Arial Narrow"/>
        <family val="2"/>
      </rPr>
      <t>INFORME BIBLIOTECAS PÚBLICAS</t>
    </r>
    <r>
      <rPr>
        <b/>
        <sz val="12"/>
        <rFont val="Arial Narrow"/>
        <family val="2"/>
      </rPr>
      <t>)</t>
    </r>
  </si>
  <si>
    <t>DOCUMENTOS VARIOS</t>
  </si>
  <si>
    <t>Texto mecanografiado copias y fotocopias, hojas con ganchos de cosedora, en la parte superior enumerado sin ninguna secuencia, campaña de desarrollo de divulgación cultural a través de Clubes de Lectura.</t>
  </si>
  <si>
    <t xml:space="preserve">BIBLIOTECAS - SUBDECOMUNICACIONES </t>
  </si>
  <si>
    <t>25-ABR-1972</t>
  </si>
  <si>
    <t>MAR-1971</t>
  </si>
  <si>
    <t>23 MAYO 1972</t>
  </si>
  <si>
    <t>12 MARZO 1971</t>
  </si>
  <si>
    <r>
      <t xml:space="preserve">SUBCOMUNICACIONES CULTURALES </t>
    </r>
    <r>
      <rPr>
        <sz val="12"/>
        <rFont val="Arial Narrow"/>
        <family val="2"/>
      </rPr>
      <t>(CORRESPONDENCIA RECIBIDA Y DESPACHADA )</t>
    </r>
  </si>
  <si>
    <r>
      <t>SUBCOMUNICACIONES CULTURALES</t>
    </r>
    <r>
      <rPr>
        <sz val="12"/>
        <rFont val="Arial Narrow"/>
        <family val="2"/>
      </rPr>
      <t xml:space="preserve"> ( CORRESPONDENCIA RECIBIDA) BIBLIOTECAS PÚBLICAS 1970-1971</t>
    </r>
  </si>
  <si>
    <t>CONCENTRACIONES DE DESARROLLO RURAL</t>
  </si>
  <si>
    <t>ENE-1974</t>
  </si>
  <si>
    <t>Correspondencia recibida y despachada, acuse de recibo de revista con firma y sello del Embajador de Perú. Nota de agradecimiento por envío de la revista " Colombia ilustrada " a la Directora de Cultura por parte de Monseñor Ángel Palmas. Texto mecanografiado y manuscrito en hojas tamaño oficio, carta y media con sellos y firmas originales, escrito detrás del documento.</t>
  </si>
  <si>
    <t>La unidad documental incluye.  Informes correspondientes a las labores desarrolladas en la División de  Bibliotecas y Centros Culturales de 1971 con firma y sello original del jefe de la división de la Biblioteca y centros culturales. Memorando sobre comisión en Jamundi con firma original del jefe de Dirección de la División de Bibliotecas y Centros Culturales, cuadro con el resumen de actividades y memorando con envío de informes sobre asistencia al seminario, programación de la mesa redonda de bibliotecas escolares, informes de asesorias prestadas en la población de Arbelaez con motivo de la inauguración de la casa de la cultura de dicha localidad. Memorando de envío de informes de actividades y resúmenes estadísticos, informes sobre la visita que se realizo a la Biblioteca Departamental " David Martínez " de la ciudad de Montería.</t>
  </si>
  <si>
    <t xml:space="preserve">La unidad documental contiene: Texto mecanografiado en hojas  tamaño oficio, carta y media carta de color amarillo con dobles, rasgaduras, Clips y ganchos de cosedora. Escritos con esfero y lápiz de color azul y negro interviniendo en la información original de los documentos. Se presentan documentos unidos con cinta pegante y duplicidad de estos. </t>
  </si>
  <si>
    <t>S.F..</t>
  </si>
  <si>
    <t xml:space="preserve">La unidad documental incluye: gastos, resoluciones,  informes estadísticos  de laborar y  seminario sobre bibliotecas publicas, listado de bibliotecarias que asistieron al seminario, bibliotecas públicas de Colombia, informe sobre la visita practicada a la biblioteca publica de Sogamoso, listado de bibliotecas publicas pertenecientes al Instituto Colombiano De Cultura, memorando sobre envío de facturas y resumen de actividades, cuadro sobre la división de bibliotecas culturales del Instituto Colombiano de Cultura, carta sobre el servicio nacional de lectura, cartas de agradecimiento.Texto mecanografiado, hojas tamaño oficio, carta  y media carta color amarillo, ganchos de cosedora. Escritos con lápiz de color negro interviniendo en la información original de los documentos.      </t>
  </si>
  <si>
    <r>
      <t>SUBCOMUNICACIONES CULTURALES</t>
    </r>
    <r>
      <rPr>
        <sz val="12"/>
        <rFont val="Arial Narrow"/>
        <family val="2"/>
      </rPr>
      <t xml:space="preserve"> ( COLECCIONES DE LIBROS POPULARES )</t>
    </r>
  </si>
  <si>
    <r>
      <t>SUBCOMUNICACIONES CULTURALES</t>
    </r>
    <r>
      <rPr>
        <sz val="12"/>
        <rFont val="Arial Narrow"/>
        <family val="2"/>
      </rPr>
      <t xml:space="preserve">( CONSECUTIVO - SECCIÓN   BIBLIOTECAS PÚBLICAS COLCULTURA, SOLICITUDES Y RESPUESTA) </t>
    </r>
  </si>
  <si>
    <t xml:space="preserve">Cuadro estadístico de resumen de actividades. Texto mecanografiado </t>
  </si>
  <si>
    <t>Informe de labores enviado por el Jefe de la división de Bibliotecas y Centros Culturales  al Director de Colcultura. Copias, texto mecanografiado, ganchos y dobles en las hojas.</t>
  </si>
  <si>
    <r>
      <t>LISTADOS DE INVENTARIOS FÍSICOS (</t>
    </r>
    <r>
      <rPr>
        <sz val="12"/>
        <rFont val="Arial Narrow"/>
        <family val="2"/>
      </rPr>
      <t>LIBROS DE BIBLIOTECAS Y TEXTOS DE ESTUDIO)</t>
    </r>
  </si>
  <si>
    <t xml:space="preserve">Inventario físico en hojas de un cuarto de pliego  "sobre libros de biblioteca y textos de estudio" . Texto mecanografiado, ganchos de cosedora y dobles en las hojas. </t>
  </si>
  <si>
    <r>
      <t>BIBLIOGRAFÍA SECCIÓN BIBLIOTECAS PÚBLICAS</t>
    </r>
    <r>
      <rPr>
        <sz val="12"/>
        <rFont val="Arial Narrow"/>
        <family val="2"/>
      </rPr>
      <t xml:space="preserve"> (SELECCIÓN Y ADQUISICIONES)</t>
    </r>
  </si>
  <si>
    <r>
      <t>SUBCOMUNICACIONES CULTURALES</t>
    </r>
    <r>
      <rPr>
        <sz val="12"/>
        <rFont val="Arial"/>
        <family val="2"/>
      </rPr>
      <t xml:space="preserve"> ( CORRESPONDENCIA DESPACHADA Y RECIBIDA BIBLIOTECAS PÚBLICAS)</t>
    </r>
  </si>
  <si>
    <r>
      <t>SUBCOMUNICACIONES</t>
    </r>
    <r>
      <rPr>
        <sz val="12"/>
        <rFont val="Arial"/>
        <family val="2"/>
      </rPr>
      <t xml:space="preserve"> (CORRESPONDENCIA RECIBIDA Y DESPACHADA)</t>
    </r>
  </si>
  <si>
    <t>Plegable "Plan general de adiestramiento en técnicas administrativas". Texto mecanografiado con ganchos de cosedora, fotocopias.</t>
  </si>
  <si>
    <t>Plano sobre la programación arquitectura" biblioteca  Escolar Piloto Gimnasio Antonio Nariño."Sobre con negativos de fotos, inventario de elementos devolutivos. Texto mecanografiado y manuscrito con clips, ganchos de cosedora y dobles en las hojas, copias y fotocopias.</t>
  </si>
  <si>
    <r>
      <t xml:space="preserve">SUBCOMUNICACIONES  </t>
    </r>
    <r>
      <rPr>
        <sz val="12"/>
        <rFont val="Arial"/>
        <family val="2"/>
      </rPr>
      <t>(CORRESPONDENCIA BIBLIOTECAS PÚBLICAS,  RESOLUCIONES DE ENVÍO DE DINERO)</t>
    </r>
  </si>
  <si>
    <r>
      <t>SUBDIRECCIÓN DE COMUNICACIONES</t>
    </r>
    <r>
      <rPr>
        <sz val="12"/>
        <rFont val="Arial"/>
        <family val="2"/>
      </rPr>
      <t xml:space="preserve"> (INFORMES DE LABORES)</t>
    </r>
  </si>
  <si>
    <t>Documentos originales, fotocopias y copias, texto mecanografiado, hojas rotas, papel con cinta pegante, ganchos de cosedora, dobleces y papel roto, oxido por gancho legajador, estadísticas de asistentes a Seminarios de Clubes de Lectura por municipio, proyecto divulgación música, cuadro esquema de costos para la colección de autores nacionales, plegable con cronograma de actividades para la edición de un libro.</t>
  </si>
  <si>
    <t>Texto mecanografiado, correspondencia recibida y despachada, copias, memorandos internos, relaciones de envío de facturas, pagos de viáticos, hojas rotas, dobleces en las puntas, ganchos de cosedora, en la parte superior derecho numeración sin ninguna secuencia.</t>
  </si>
  <si>
    <t>Texto mecanografiado, manuscrito, copias, deterioro en las hojas por el oxido del gancho , rasgaduras y ganchos de cosedora, dobleces,  Cronograma " Calendario para la edición de un libro" , Factura de libros despachados del Instituto Colombiano de Cultura, sellos</t>
  </si>
  <si>
    <t xml:space="preserve">Texto mecanografiado y manuscrito, copias y fotocopias, manchas, rasgaduras , dobles, ganchos de cosedora, cinta pegante, c cronograma para la edición de un  libro, recortes de periódico, Esquema de calculo para la colección de autores nacionales, cuadro sobre la clasificación de costos de producción-venta del libro popular, listas de libros y tomos. </t>
  </si>
  <si>
    <t xml:space="preserve">Texto mecanografiado , rasgaduras, manchas y ganchos de  cosedora. Inventario físico de la Biblioteca pública Santa Rosa de Cabal en hojas de un cuarto enumeradas consecutivamente. </t>
  </si>
  <si>
    <t xml:space="preserve">Texto mecanografiado, manchas, rasgaduras, clips y ganchos de cosedora. Facturas de la División de Bibliotecas y Centros Culturales, remisión de recibido del almacén general del Instituto Colombiano de Cultura. </t>
  </si>
  <si>
    <r>
      <t xml:space="preserve">COMPROBANTE DE SALIDA </t>
    </r>
    <r>
      <rPr>
        <sz val="12"/>
        <rFont val="Arial"/>
        <family val="2"/>
      </rPr>
      <t>(SOLICITUDES Y FACTURACIÓN -BIBLIOTECAS PÚBLICAS)</t>
    </r>
  </si>
  <si>
    <t xml:space="preserve">Texto mecanografiado, ganchos de cosedora,  manchas, rasgaduras, dobles en las hojas, copias y fotocopias. Memorando  sobre el funcionamiento  División de Bibliotecas,  comprobantes de salida con destino a la Casa de la Cultura San Agustín. Facturas con el mismo número de pedido y algunas son consecutivas. </t>
  </si>
  <si>
    <t>INVENTARIO FÍSICO ADICIONAL PIEDECUESTA. BIBLIOTECAS PÚBLICAS</t>
  </si>
  <si>
    <t>ENSAYO BIBLIOGRÁFICO DE OBRAS DE REFERENCIA ESCOLAR</t>
  </si>
  <si>
    <t>Texto mecanografiado, y dobles  en las hojas. Ensayo bibliográfico de obras de referencia escolar, diccionarios enciclopédicos, enciclopedias.</t>
  </si>
  <si>
    <t xml:space="preserve">Texto mecanografiado, clips, ganchos de cosedora, cinta, manchas, rasgaduras , dobles en las hojas, copias  y fotocopias, cinta pegante. Concurso Nacional de  cuento y poesía,"70 años de la Universidad de Nariño. Donación de 16 títulos por parte de la División de Bibliotecas de Colcultura a las Fuerzas Militares de Colombia. </t>
  </si>
  <si>
    <t xml:space="preserve">Texto mecanografiado y manuscrito, rasgaduras, manchas, ganchos de cosedora, copias y fotocopias. Correspondencia  despachada y recibida,  donaciones por parte del  Instituto Colombiano de Cultura-División de Bibliotecas y Centros Culturales-Fundes, relación de entregas de material bibliográfico. Folleto  sobre el Colegio Militar "Inocencio Chinca". </t>
  </si>
  <si>
    <t>Correspondencia despachada y recibida. Texto mecanografiado, ganchos de cosedora, rasgaduras, Documentos originales y copias.</t>
  </si>
  <si>
    <t>Texto mecanografiado. Relación de cartera por cobrar varios</t>
  </si>
  <si>
    <t>Texto mecanografiado, copias con ganchos de cosedora y clips, con dobles en las puntas, rasgaduras, recortes de periódicos, fotografías de la semana cultura de la Biblioteca Joaquín Antonio Uribe - Sonsón (Antioquia), folleto festival del maíz Teatro Itare, plegable recital de guitarra, tarjeta de reconocimiento semana Nacional del Libro.</t>
  </si>
  <si>
    <t xml:space="preserve">Texto mecanografiado, copias, hojas tamaño carta y oficio,  con dobles,  manchas, rasgaduras, cuadro de Subdirección de Desarrollo y Divulgación Cultural, correspondencia recibida. </t>
  </si>
  <si>
    <t>Texto mecanografiado,  copias y texto manuscrito, hojas con dobles en las esquinas, con ganchos de cosedora, roturas, cuadro de estadística general de obras consultadas junio,  julio, agosto,  septiembre, noviembre y cotización sept.- 8</t>
  </si>
  <si>
    <t>Texto mecanografiado, copias y fotocopias, manuscritos, ganchos de cosedora, clips, dobles en las esquinas, con roturas. Folletos Universidad de Antioquia séptimo curso sobre Bibliotecas Escolares. correspondencia recibida y entregada.  Decreto  numero 1917 de 1973 sept. seminario preparatorio al Congreso Regional de Documentación, catálogos colectivos bibliografía.</t>
  </si>
  <si>
    <t>KÁRDEX</t>
  </si>
  <si>
    <r>
      <t>CORRESPONDENCIA RECIBIDA</t>
    </r>
    <r>
      <rPr>
        <sz val="12"/>
        <rFont val="Arial"/>
        <family val="2"/>
      </rPr>
      <t xml:space="preserve"> ( PATRIMONIO CULTURAL)</t>
    </r>
  </si>
  <si>
    <t>Texto mecanografiado en copias, fotocopias y originales deterioro del documento por el oxido del gancho legajador, dobles y ganchos de cosedora.</t>
  </si>
  <si>
    <t xml:space="preserve">Texto mecanografiado y manuscrito, recortes de periódicos, firmas y sellos originales, documentos originales, copias y fotocopias. Tarifa de publicidad "Anuario el Grupo Andino". Carta con firma facsímil y sello del Director de Colcultura con su respectiva copia. Cuadro "Programa de trabajo", deterioro del documento por el oxido del gancho legajador, rasgadura, dobles, clips y ganchos de cosedora. </t>
  </si>
  <si>
    <t>Texto mecanografiado, hojas carta, oficio, ganchos de cosedora, fotocopia, Documentos: Lista básica para Bibliotecas Públicas, lista de los libros no enviados a la Biblioteca Pública Pitalito Huila, lista de los libros duplicados, lista de fichas recibidas pero cuyos libros no llegaron, firmas originales, sellos</t>
  </si>
  <si>
    <t>POLÍTICA Científica , TECNOLÓGICA Y SISTEMAS DE INFORMACIÓN Y DOCUMENTACIÓN</t>
  </si>
  <si>
    <t>Texto mecanografiado, hojas oficio, política científica y tecnológica y sistemas de información y de documentación científica y tecnológica países andinos Bolivia, Chile, Colombia, Ecuador, Perú y Venezuela 71 Pág.. Fotocopia</t>
  </si>
  <si>
    <t>Texto mecanografiado, hojas carta, oficio, ganchos de cosedora,  Documentos: lista de libros enviados a las Bibliotecas públicas de Colcultura, lista de libros existentes en bibliotecas públicas, bibliotecas o salas populares de lectura, tema servicio de circulación y préstamo, algunas hojas con numeración consecutiva.</t>
  </si>
  <si>
    <t>Texto mecanografiado, hojas carta, ganchos de cosedora, fotocopias, duplicidad de documentos, Decreto 1325 por el cual se reglamenta la Ley 34 de 1973.</t>
  </si>
  <si>
    <t>Texto mecanografiado, hojas carta, oficio, ganchos de cosedora, fotocopias, Acuerdo N° 060 de 1973, programa 3 seminario de Bibliotecas Públicas del país, firmas originales, sellos</t>
  </si>
  <si>
    <t>Texto mecanografiado, manuscrito,  hojas carta, oficio, ganchos de cosedora, ficha del grupo de apoyo, formato ficha de inscripción y solicitud de préstamo, encuesta Sección Bibliotecas</t>
  </si>
  <si>
    <t>Texto mecanografiado y manuscrito, en originales, copias y fotocopias, tarjeta de invitación al seminario sobre la casa de la comunidad, cuadro de distribución de libros "MARIA" por la Agencia García Baylleres. Documentos originales y fotocopia, dobles, clips y ganchos de cosedora.</t>
  </si>
  <si>
    <t>Texto mecanografiado, copias, manuscritos, fotocopia, hojas con dobles en las esquinas, ganchos de cosedora, clips, listas de bibliotecas públicas y casa de la cultura, Resolución numero 001064, cotización, organización (programa) de Estados Americanos, copia policía judicial, acta de visita, relación de libros donados por el Instituto Colombiano de Cultura, cronograma de acciones.</t>
  </si>
  <si>
    <t>Texto mecanografiado, copias, manuscrito, fotocopia, recorte de periódico, deterioro en el documento por oxido del gancho legajador, hojas con dobles en las esquinas, ganchos de cosedora, clips,   factura librería el Escorial,  publicaciones españolas S.A.., libros aparecidos semanalmente.</t>
  </si>
  <si>
    <t>BIBLIOTECA SUBDIRECCIÓN DE COMUNICACIONES, CORRESPONDENCIA</t>
  </si>
  <si>
    <t>Texto mecanografiado, hojas con dobles en las esquinas, con ganchos de cosedora, clips, programa regional de desarrollo educativo de la O.E.A, Organización de Estados Americanos Librería Universal Ltda., cotización bibliotecas escolares.</t>
  </si>
  <si>
    <t>Texto mecanografiado, hojas con roturas,  con dobles en las puntas ganchos de cosedora , clips, Feria Nacional del Libro 1972, Instituto Chileno de Cultura de Concepción,  año internacional del libro, Universidad de Antioquia Departamento de Bibliotecas, Cámara Colombiana del Libro capitulo de Medellín, Cámara Colombiana de la Industria Editorial</t>
  </si>
  <si>
    <r>
      <t>SUBDIRECCIÓN COMUNICACIONES CULTURALES</t>
    </r>
    <r>
      <rPr>
        <sz val="12"/>
        <rFont val="Arial"/>
        <family val="2"/>
      </rPr>
      <t>( SEC. BIBLIOTECAS, SOLICITUDES LIBROS)</t>
    </r>
  </si>
  <si>
    <t xml:space="preserve">Texto mecanografiado, copias, deterioro de documentos por oxido de gancho legajador, hojas con dobles en las esquinas, gancho de cosedora, clips, afiche (mas discos de la colección clásica juventud) Librería Continental (estadística de venta), cuadro chequeo televisión,  plegable emisora Kennedy Asociación la Voz de María, el periódico un diario independiente y libre, EL TIEMPO diario de la mañana, articulo para la revista de CELANESE (un libro para cada colombiano).  </t>
  </si>
  <si>
    <t>Texto mecanografiado, hojas tamaño carta y oficio con firmas y sellos originales, los documentos son originales, copias y fotocopias.</t>
  </si>
  <si>
    <t>SANTANDER - BUCARAMANGA BIBLIOTECA PÚBLICA MUNICIPAL " GABRIEL TURBAY."</t>
  </si>
  <si>
    <t>Texto mecanografiado, manchas, rasgaduras, dobles. Copias de comprobantes de salida del almacén con sellos y firmas facsimilares.</t>
  </si>
  <si>
    <t>Texto mecanografiado, ganchos de cosedora, clips, rasgaduras, dobles. Documentos originales, copias. Fotos de la semana Nacional del libro y la Biblioteca " Joaquín Antonio Uribe", en Sonsón Antioquia, foto del Alcalde participando en la semana cultural.</t>
  </si>
  <si>
    <t>Texto mecanografiado, ganchos de cosedora, clips, manchas, rasgaduras, dobles, originales, copias, fotocopias y duplicidad de documentos. Folleto " Amazonas Tours", cuadernillo "Leticia - -Colombia Estatus.</t>
  </si>
  <si>
    <t>Texto mecanografiado y manuscrito, manchas, rasgaduras y dobles. Documentos originales, copias y fotocopias. Correspondencia en hojas tamaño oficio y carta, programa general para el ll seminario sobre Bibliotecas Públicas, integración de las Bibliotecas Públicas escolares y rurales.</t>
  </si>
  <si>
    <t>Texto mecanografiado y manuscrito, ganchos de cosedora, manchas, dobles. Documentos originales, copias y fotocopias. Lista de libros de la colección popular, resolución de autorización de envío de libros.</t>
  </si>
  <si>
    <t>Texto mecanografiado , ganchos de cosedora, manchas. Documentos originales y copias. Correspondencia recibida, lista de material bibliográfico en hojas tamaño oficio.</t>
  </si>
  <si>
    <t>QUINDÍO - ARMENIA BIBLIOTECA POPULAR " JESÚS DUQUE RESTREPO"</t>
  </si>
  <si>
    <t>BIBLIOTECA PÚBLICA QUIBDO - CORRESPONDENCIA.</t>
  </si>
  <si>
    <t>NORTE DE SANTANDER OCAÑA BIBLIOTECA PUBLICA "LUÍS EDUARDO PÁEZ COURVEL."</t>
  </si>
  <si>
    <t>Texto mecanografiado y manuscrito, ganchos de cosedora, manchas, copias y duplicidad de documentos. Listas de libros enviados a las Bibliotecas Públicas de Colcultura.</t>
  </si>
  <si>
    <t xml:space="preserve"> Plano "Calle de la Inquisición No 33-44 Cartagena- Bolívar en original y copia</t>
  </si>
  <si>
    <t>BOLÍVAR - VARIOS</t>
  </si>
  <si>
    <t>Texto mecanografiado, hoja tamaño extra oficio copia del formato inventario inicial o de entrega o de fin de año con firmas, sellos originales y facsímil, al final del paquete se encuentra cosida información correspondiente al 3er. Periodico de Colcultura, específicamente del 26 de octubre de 1977</t>
  </si>
  <si>
    <t>NORTE DE S/DER CÚCUTA. BIBLIOTECA PÚBLICA DEPARTAMENTAL " JULIO PÉREZ FERRERO".</t>
  </si>
  <si>
    <t>BIBLIOTECAS PÚBLICAS - Estadísticas</t>
  </si>
  <si>
    <t>Texto mecanografiado, original y copia, hojas oficio, ganchos de cosedora, enmendadura con cinta pegante, actividades de las Bibliotecas Públicas dependientes del Instituto Colombiano de Cultura</t>
  </si>
  <si>
    <t>Envíos LISTAS BOGOTA - CUNDINAMARCA</t>
  </si>
  <si>
    <t xml:space="preserve">Texto mecanografiado y manuscrito, copia, hojas oficio,  carta, ganchos de cosedora, relación de libros donados por el Instituto Colombiano de Cultura,  relación de libros donados para la escuela Madre Pilar Izquierdo, resolución N° 000114, original del formato comprobante de salida, correspondencia enviada  </t>
  </si>
  <si>
    <t>Texto mecanografiado, original y copia, hojas oficio y carta, dobles,  libros enviados a bibliotecas públicas Paipa- Boyacá, correspondencia enviada, firmas y sellos originales.</t>
  </si>
  <si>
    <t>Texto mecanografiado, hojas oficio y carta, media carta,  dobles, gancho de cosedora, lista de libros con destino a las concentraciones rurales de Berruecos y Puerto Manrique, acta de visita, Biblioteca Publica Luis Calixto Leiva, original del formato comprobante de salida, División de Bibliotecas y Centros Culturales</t>
  </si>
  <si>
    <t>Texto mecanografiado, originales con gancho de cosedora, dobles, hojas carta, oficio, cuadro relación mensual de servicios, servicios de extensión bibliotecaria de la Biblioteca Piloto de Medellín</t>
  </si>
  <si>
    <t>SANTUARIO - ANTIOQUIA BIBLIOTECA PÚBLICA " FILEMÓN DE J. GÓMEZ"</t>
  </si>
  <si>
    <t>BOYACÁ - CHIQUINQUIRÁ BIBLIOTECA PÚBLICA " JULIO FLORES".</t>
  </si>
  <si>
    <t>Texto mecanografiado, ganchos de cosedora, manchas, rasgaduras, dobles. Original y copia de correspondencia despachada  y recibida en hojas tamaño oficio, relación de libros enviados a la Biblioteca Publica de Chiquinquirá.</t>
  </si>
  <si>
    <t>SANTANDER - PIEDECUESTA BIBLIOTECA PÚBLICA " ELOY VALENZUELA".</t>
  </si>
  <si>
    <t>Texto mecanografiado y manuscrito, ganchos de cosedora, manchas, dobles. Copia de listas de libros enviados a las Bibliotecas Publicas de Colcultura y de Inventario Biblioteca Publica " Eloy Valenzuela", en hojas tamaño oficio.</t>
  </si>
  <si>
    <t>Texto mecanografiado , ganchos de cosedora, manchas, dobles. Original , copia y fotocopia de correspondencia despachada y recibida en hojas tamaño oficio y carta.</t>
  </si>
  <si>
    <t>Texto mecanografiado , ganchos de cosedora, manchas, rasgaduras y dobles. Original , copia y fotocopia de correspondencia despachada y recibida en hojas tamaño oficio y carta. Relación de libros donados por el Instituto Colombiano de Cultura.</t>
  </si>
  <si>
    <t xml:space="preserve">Texto mecanografiado , ganchos de cosedora, manchas, rasgaduras y dobles. Original y copia de correspondencia despachada y recibida en hojas tamaño oficio y carta. </t>
  </si>
  <si>
    <t>SONSÓN - ANTIOQUIA BIBLIOTECA PÚBLICA " JOAQUÍN ANTONIO URIBE".</t>
  </si>
  <si>
    <t xml:space="preserve">Texto mecanografiado , ganchos de cosedora. Original y copia de correspondencia despachada y recibida en hojas tamaño oficio y carta. </t>
  </si>
  <si>
    <t xml:space="preserve">Texto mecanografiado , ganchos de cosedora. Original de correspondencia despachada y recibida en hojas tamaño oficio y carta. Lista de envíos a Antioquia. </t>
  </si>
  <si>
    <t>CAQUETÁ - VARIOS.</t>
  </si>
  <si>
    <t>Texto mecanografiado , ganchos de cogedora, manchas y dobles. Copias de listas de libros comprados por Colcultura con destino a las consentraciones rurales de Berruecos y Puerto Manrique en hojas tamaño oficio.</t>
  </si>
  <si>
    <t>Texto mecanografiado. Original de correspondencia despachada y recibida en hojas tamaño carta. Relación de libros donados por la División de Bibliotecas y Centros Culturales del Instituto Colombiano de Cultura con destino a la Biblioteca del Colegio " María Ignacia Arango" de Concepción - Antioquia.</t>
  </si>
  <si>
    <t>Texto mecanografiado, ganchos de cosedora, manchas, rasgaduras y dobles. Original, copia y fotocopia de correspondencia despachada y recibida en hojas tamaño oficio y carta. Lista de libros con destino a las concentraciones de desarrollo rural.</t>
  </si>
  <si>
    <t>Texto mecanografiado, hojas carta, media carta, oficio, ganchos de cosedora, roturas en las hojas, Documentos: estatutos de acción Cultural del Amazonas, personería jurídica N° 0196/67, firmas originales , facsimilar y sellos.</t>
  </si>
  <si>
    <t>Texto mecanografiado, hojas carta, oficio, copia, original y fotocopia, ganchos de cosedora, dobles, firmas y sello, folleto del Fondo de Desarrollo Rural Integrado de la regional Boyacá, correspondencia enviada, cuadro del Sistema nacional de Prevención de Desastres, firma original</t>
  </si>
  <si>
    <t>1 AGO.1972</t>
  </si>
  <si>
    <t>Texto mecanografiado, hojas carta y oficio, copia, fotocopia, informe presentado por el Director de la Junta superior - Fundación Pro bibliotecas Populares de Cali, ganchos de cosedora, firmas originales y facsimilares y sellos.</t>
  </si>
  <si>
    <t>Texto mecanografiado, ganchos de cosedora, hojas carta, dobleces, copias, proyecto de dotación y organización de técnicas de las bibliotecas públicas del país, 16 páginas numeradas consecutivamente.</t>
  </si>
  <si>
    <t>Texto mecanografiado, hojas carta, fotocopia, introducción a la microfilmación , como seleccionar equipos para archivar, practica recomendada para la inspección y control de calidad de películas de plata en su 1ra. Generación. Las hojas llevan numeración consecutiva.</t>
  </si>
  <si>
    <t>FONDO COLOMBIANO DE INVESTIGACIONES CIENTÍFICAS - COLCIENCIAS</t>
  </si>
  <si>
    <t>Texto mecanografiado, fotocopia, ganchos de cosedora, 2 Informativo S.N.I. Fondo Colombiano de Investigaciones científicas volumen 1 de 2 contiene 42 Pág.. Consecutivas y volumen 1 de 1 35 Pág.. Consecutivas</t>
  </si>
  <si>
    <t>Texto mecanografiado, hojas carta, ganchos de cosedora, copia informe diagnóstico sobre el ambiente escolar y bibliotecario  dentro del cual se desarrolla el " proyecto de Bibliotecas Regionales de Educación"  y alternativas para el planeamiento de un sistema de servicios Bibliotecarios Regionales</t>
  </si>
  <si>
    <t>Texto mecanografiado, hojas carta, oficio, fotocopia Documentos: seminarios de comunicación Institucional del Instituto Colombiano de Cultura 21 Pág.. Consecutivas, acuerdo 0040 de diciembre 1° de 1972 Estatuto de Personal 25 Pág.. Consecutivas, firmas originales</t>
  </si>
  <si>
    <t>Texto mecanografiado, hojas carta, ganchos de cosedora, fotocopia, centros de estudios de postgrado de investigaciones " Luis López de Mesa"  publicación N° 8 , algunas hojas con numeración consecutiva.</t>
  </si>
  <si>
    <t>Texto mecanografiado, hojas carta, oficio, ganchos de cosedora, fotocopias, copias Documentos: compilación actualizada de datos estadísticos de las naciones de América, correspondencia enviada firmas originales, sellos</t>
  </si>
  <si>
    <t>Texto mecanografiado, ganchos de cosedora, hojas carta, oficio, media carta, los objetivos del Centro Regional para el Fomento del Libro en América Latina, hoja de periódico, " Villeta se colma de libros" guía para consultar las bibliotecas públicas y escolares de Caldas, firma facsimilar, sellos</t>
  </si>
  <si>
    <t xml:space="preserve">Texto mecanografiado, hojas carta, ganchos de cosedora, fotocopia, Documentos : Bibliografía sobre cooperación Bibliotecaria, material de clase 1/1971, texto de la Ley del Libro, numeración consecutiva algunas hojas </t>
  </si>
  <si>
    <t>LISTAS BÁSICAS</t>
  </si>
  <si>
    <t>4 CAJAS X200</t>
  </si>
  <si>
    <t>16 CAJAS X100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</si>
</sst>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b/>
      <sz val="12"/>
      <name val="Arial Narrow"/>
      <family val="2"/>
    </font>
    <font>
      <sz val="12"/>
      <name val="Times New Roman"/>
      <family val="1"/>
    </font>
    <font>
      <sz val="12"/>
      <name val="Arial Narrow"/>
      <family val="2"/>
    </font>
    <font>
      <sz val="12"/>
      <color indexed="8"/>
      <name val="Arial"/>
      <family val="2"/>
    </font>
    <font>
      <b/>
      <i/>
      <sz val="12"/>
      <name val="Arial"/>
      <family val="2"/>
    </font>
    <font>
      <sz val="12"/>
      <color indexed="41"/>
      <name val="Arial"/>
      <family val="2"/>
    </font>
    <font>
      <b/>
      <sz val="12"/>
      <color indexed="8"/>
      <name val="Arial"/>
      <family val="2"/>
    </font>
    <font>
      <b/>
      <sz val="12"/>
      <color indexed="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337">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15" fillId="0" borderId="0" xfId="0" applyFont="1" applyAlignment="1">
      <alignment horizontal="justify" vertical="center"/>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5" fillId="34" borderId="0" xfId="0" applyFont="1" applyFill="1" applyBorder="1" applyAlignment="1">
      <alignment horizontal="justify" vertical="center"/>
    </xf>
    <xf numFmtId="0" fontId="5" fillId="0" borderId="0" xfId="0" applyFont="1" applyBorder="1" applyAlignment="1">
      <alignment horizontal="center" vertical="center"/>
    </xf>
    <xf numFmtId="0" fontId="14" fillId="34" borderId="0" xfId="0" applyFont="1" applyFill="1" applyBorder="1" applyAlignment="1">
      <alignment horizontal="justify" vertical="center"/>
    </xf>
    <xf numFmtId="0" fontId="14" fillId="34" borderId="0" xfId="0" applyFont="1" applyFill="1" applyBorder="1" applyAlignment="1">
      <alignment horizontal="center" vertical="center"/>
    </xf>
    <xf numFmtId="0" fontId="5" fillId="34" borderId="0" xfId="0" applyFont="1" applyFill="1" applyBorder="1" applyAlignment="1">
      <alignment horizontal="center" vertical="center"/>
    </xf>
    <xf numFmtId="0" fontId="5" fillId="0" borderId="0" xfId="0" applyFont="1" applyBorder="1" applyAlignment="1">
      <alignment horizontal="justify"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6" fillId="33" borderId="10" xfId="0" applyFont="1" applyFill="1" applyBorder="1" applyAlignment="1">
      <alignment horizontal="left" vertical="center" wrapText="1"/>
    </xf>
    <xf numFmtId="49" fontId="5" fillId="33" borderId="10" xfId="0" applyNumberFormat="1" applyFont="1" applyFill="1" applyBorder="1" applyAlignment="1">
      <alignment horizontal="center" vertical="center"/>
    </xf>
    <xf numFmtId="15" fontId="5" fillId="33" borderId="10" xfId="0" applyNumberFormat="1" applyFont="1" applyFill="1" applyBorder="1" applyAlignment="1">
      <alignment horizontal="center" vertical="center"/>
    </xf>
    <xf numFmtId="0" fontId="6" fillId="33" borderId="12" xfId="0" applyFont="1" applyFill="1" applyBorder="1" applyAlignment="1">
      <alignment horizontal="left" vertical="center" wrapText="1"/>
    </xf>
    <xf numFmtId="49" fontId="5" fillId="33" borderId="12" xfId="0" applyNumberFormat="1" applyFont="1" applyFill="1" applyBorder="1" applyAlignment="1">
      <alignment horizontal="center" vertical="center"/>
    </xf>
    <xf numFmtId="0" fontId="6" fillId="33" borderId="18" xfId="0" applyFont="1" applyFill="1" applyBorder="1" applyAlignment="1">
      <alignment horizontal="left" vertical="center" wrapText="1"/>
    </xf>
    <xf numFmtId="49" fontId="5" fillId="33" borderId="18"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11" fillId="33" borderId="10" xfId="0" applyFont="1" applyFill="1" applyBorder="1" applyAlignment="1">
      <alignment horizontal="center" vertical="center"/>
    </xf>
    <xf numFmtId="49" fontId="11"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9" fontId="13" fillId="33" borderId="10" xfId="0" applyNumberFormat="1" applyFont="1" applyFill="1" applyBorder="1" applyAlignment="1">
      <alignment horizontal="center" vertical="center" textRotation="90"/>
    </xf>
    <xf numFmtId="0" fontId="11" fillId="33" borderId="10" xfId="0" applyFont="1" applyFill="1" applyBorder="1" applyAlignment="1">
      <alignment horizontal="left" vertical="center" wrapText="1"/>
    </xf>
    <xf numFmtId="0" fontId="13" fillId="33" borderId="10" xfId="0" applyFont="1" applyFill="1" applyBorder="1" applyAlignment="1">
      <alignment horizontal="center" wrapText="1"/>
    </xf>
    <xf numFmtId="0" fontId="5" fillId="33" borderId="11" xfId="0" applyFont="1" applyFill="1" applyBorder="1" applyAlignment="1">
      <alignment horizontal="justify" vertical="center" wrapText="1"/>
    </xf>
    <xf numFmtId="0" fontId="14" fillId="33" borderId="11" xfId="0" applyFont="1" applyFill="1" applyBorder="1" applyAlignment="1">
      <alignment horizontal="justify" vertical="center" wrapText="1"/>
    </xf>
    <xf numFmtId="49" fontId="13" fillId="33" borderId="10"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0" fontId="5" fillId="33" borderId="19" xfId="0" applyNumberFormat="1" applyFont="1" applyFill="1" applyBorder="1" applyAlignment="1">
      <alignment horizontal="left" vertical="center" wrapText="1"/>
    </xf>
    <xf numFmtId="0" fontId="11" fillId="33" borderId="10" xfId="0" applyFont="1" applyFill="1" applyBorder="1" applyAlignment="1">
      <alignment horizontal="left" vertical="top" wrapText="1"/>
    </xf>
    <xf numFmtId="49" fontId="12" fillId="33" borderId="10" xfId="0" applyNumberFormat="1" applyFont="1" applyFill="1" applyBorder="1" applyAlignment="1">
      <alignment/>
    </xf>
    <xf numFmtId="49" fontId="13" fillId="33" borderId="10" xfId="0" applyNumberFormat="1" applyFont="1" applyFill="1" applyBorder="1" applyAlignment="1">
      <alignment horizontal="center"/>
    </xf>
    <xf numFmtId="206" fontId="5" fillId="33" borderId="10" xfId="0" applyNumberFormat="1" applyFont="1" applyFill="1" applyBorder="1" applyAlignment="1">
      <alignment horizontal="center" vertical="center"/>
    </xf>
    <xf numFmtId="0" fontId="6" fillId="33" borderId="10" xfId="0" applyFont="1" applyFill="1" applyBorder="1" applyAlignment="1">
      <alignment horizontal="left" vertical="top" wrapText="1"/>
    </xf>
    <xf numFmtId="207" fontId="5" fillId="33" borderId="10" xfId="0" applyNumberFormat="1" applyFont="1" applyFill="1" applyBorder="1" applyAlignment="1">
      <alignment horizontal="center" vertical="center"/>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textRotation="90"/>
    </xf>
    <xf numFmtId="49" fontId="16" fillId="33" borderId="10" xfId="0" applyNumberFormat="1" applyFont="1" applyFill="1" applyBorder="1" applyAlignment="1">
      <alignment horizontal="center" vertical="center"/>
    </xf>
    <xf numFmtId="17" fontId="5" fillId="33" borderId="10" xfId="0" applyNumberFormat="1" applyFont="1" applyFill="1" applyBorder="1" applyAlignment="1">
      <alignment horizontal="center" vertical="center"/>
    </xf>
    <xf numFmtId="197" fontId="5"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left" vertical="center" wrapText="1"/>
    </xf>
    <xf numFmtId="49" fontId="5" fillId="33" borderId="21"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0" fontId="18" fillId="33" borderId="10" xfId="0"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xf>
    <xf numFmtId="0" fontId="17" fillId="33" borderId="10" xfId="0" applyFont="1" applyFill="1" applyBorder="1" applyAlignment="1">
      <alignment horizontal="left" vertical="center" wrapText="1"/>
    </xf>
    <xf numFmtId="49" fontId="11" fillId="33" borderId="18" xfId="0" applyNumberFormat="1"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horizontal="right"/>
    </xf>
    <xf numFmtId="0" fontId="19" fillId="0" borderId="0" xfId="0" applyFont="1" applyFill="1" applyBorder="1" applyAlignment="1">
      <alignment horizontal="left" vertical="center" wrapText="1"/>
    </xf>
    <xf numFmtId="0" fontId="20" fillId="0" borderId="0" xfId="0" applyFont="1" applyFill="1" applyBorder="1" applyAlignment="1">
      <alignment/>
    </xf>
    <xf numFmtId="0" fontId="20" fillId="0" borderId="0" xfId="0" applyFont="1" applyFill="1" applyAlignment="1">
      <alignment/>
    </xf>
    <xf numFmtId="0" fontId="20" fillId="0" borderId="0" xfId="0" applyFont="1" applyFill="1" applyBorder="1" applyAlignment="1">
      <alignment wrapText="1"/>
    </xf>
    <xf numFmtId="0" fontId="20" fillId="0" borderId="0" xfId="0" applyFont="1" applyFill="1" applyAlignment="1">
      <alignmen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23" xfId="0" applyBorder="1" applyAlignment="1">
      <alignment horizontal="right"/>
    </xf>
    <xf numFmtId="0" fontId="2" fillId="0" borderId="24" xfId="0" applyFont="1" applyBorder="1" applyAlignment="1">
      <alignment vertical="center" wrapText="1"/>
    </xf>
    <xf numFmtId="0" fontId="5" fillId="33" borderId="26" xfId="0" applyFont="1" applyFill="1" applyBorder="1" applyAlignment="1">
      <alignment horizontal="justify" vertical="center" wrapText="1"/>
    </xf>
    <xf numFmtId="0" fontId="5" fillId="33" borderId="27" xfId="0" applyNumberFormat="1" applyFont="1" applyFill="1" applyBorder="1" applyAlignment="1">
      <alignment horizontal="justify"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7" fillId="0" borderId="0" xfId="0" applyFont="1" applyFill="1" applyBorder="1" applyAlignment="1">
      <alignment horizontal="center" vertical="center" textRotation="90"/>
    </xf>
    <xf numFmtId="0" fontId="11" fillId="33" borderId="16" xfId="0" applyFont="1" applyFill="1" applyBorder="1" applyAlignment="1">
      <alignment horizontal="center" vertical="center"/>
    </xf>
    <xf numFmtId="49" fontId="11" fillId="33" borderId="16" xfId="0" applyNumberFormat="1" applyFont="1" applyFill="1" applyBorder="1" applyAlignment="1">
      <alignment horizontal="center" vertical="center"/>
    </xf>
    <xf numFmtId="0" fontId="5" fillId="33" borderId="16" xfId="0"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13" fillId="33" borderId="16" xfId="0" applyNumberFormat="1" applyFont="1" applyFill="1" applyBorder="1" applyAlignment="1">
      <alignment horizontal="center" vertical="center" textRotation="90"/>
    </xf>
    <xf numFmtId="0" fontId="11" fillId="33" borderId="16" xfId="0" applyFont="1" applyFill="1" applyBorder="1" applyAlignment="1">
      <alignment horizontal="left" vertical="center" wrapText="1"/>
    </xf>
    <xf numFmtId="49" fontId="5" fillId="33" borderId="16" xfId="0" applyNumberFormat="1" applyFont="1" applyFill="1" applyBorder="1" applyAlignment="1">
      <alignment horizontal="center" vertical="center"/>
    </xf>
    <xf numFmtId="0" fontId="13" fillId="33" borderId="16" xfId="0" applyFont="1" applyFill="1" applyBorder="1" applyAlignment="1">
      <alignment horizontal="center" wrapText="1"/>
    </xf>
    <xf numFmtId="0" fontId="5" fillId="33" borderId="17" xfId="0" applyFont="1" applyFill="1" applyBorder="1" applyAlignment="1">
      <alignment horizontal="justify" vertical="center" wrapText="1"/>
    </xf>
    <xf numFmtId="0" fontId="5" fillId="33" borderId="13" xfId="0" applyFont="1" applyFill="1" applyBorder="1" applyAlignment="1">
      <alignment horizontal="justify" vertical="center" wrapText="1"/>
    </xf>
    <xf numFmtId="0" fontId="5" fillId="33" borderId="24" xfId="0" applyNumberFormat="1" applyFont="1" applyFill="1" applyBorder="1" applyAlignment="1">
      <alignment horizontal="justify" vertical="center" wrapText="1"/>
    </xf>
    <xf numFmtId="0" fontId="5" fillId="33" borderId="11" xfId="0" applyFont="1" applyFill="1" applyBorder="1" applyAlignment="1">
      <alignment horizontal="justify" vertical="top" wrapText="1"/>
    </xf>
    <xf numFmtId="0" fontId="5" fillId="33" borderId="11" xfId="0" applyFont="1" applyFill="1" applyBorder="1" applyAlignment="1">
      <alignment horizontal="justify" vertical="center" wrapText="1"/>
    </xf>
    <xf numFmtId="0" fontId="5" fillId="33" borderId="11"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14" fillId="33" borderId="11" xfId="0" applyFont="1" applyFill="1" applyBorder="1" applyAlignment="1">
      <alignment horizontal="justify" vertical="center" wrapText="1"/>
    </xf>
    <xf numFmtId="0" fontId="5" fillId="33" borderId="12" xfId="0" applyFont="1" applyFill="1" applyBorder="1" applyAlignment="1">
      <alignment horizontal="center" vertical="center"/>
    </xf>
    <xf numFmtId="0" fontId="11" fillId="33" borderId="20" xfId="0"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13" xfId="0" applyFont="1" applyFill="1" applyBorder="1" applyAlignment="1">
      <alignment horizontal="justify" vertical="center" wrapText="1"/>
    </xf>
    <xf numFmtId="0" fontId="5" fillId="33" borderId="10" xfId="0" applyFont="1" applyFill="1" applyBorder="1" applyAlignment="1">
      <alignment horizontal="justify" vertical="center" wrapText="1"/>
    </xf>
    <xf numFmtId="49" fontId="11" fillId="33"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49" fontId="5" fillId="33" borderId="0" xfId="0" applyNumberFormat="1" applyFont="1" applyFill="1" applyBorder="1" applyAlignment="1">
      <alignment horizontal="justify" vertical="center"/>
    </xf>
    <xf numFmtId="0" fontId="5" fillId="34" borderId="10" xfId="0" applyFont="1" applyFill="1" applyBorder="1" applyAlignment="1">
      <alignment horizontal="justify" vertical="center" wrapText="1"/>
    </xf>
    <xf numFmtId="0" fontId="14" fillId="33" borderId="0" xfId="0" applyFont="1" applyFill="1" applyBorder="1" applyAlignment="1">
      <alignment horizontal="center" vertical="center"/>
    </xf>
    <xf numFmtId="15" fontId="5" fillId="33" borderId="10" xfId="0" applyNumberFormat="1" applyFont="1" applyFill="1" applyBorder="1" applyAlignment="1">
      <alignment horizontal="center" vertical="center"/>
    </xf>
    <xf numFmtId="17" fontId="5" fillId="33" borderId="18" xfId="0" applyNumberFormat="1" applyFont="1" applyFill="1" applyBorder="1" applyAlignment="1">
      <alignment horizontal="center" vertical="center"/>
    </xf>
    <xf numFmtId="0" fontId="8" fillId="35" borderId="0" xfId="0" applyFont="1" applyFill="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33" borderId="33" xfId="0" applyFont="1" applyFill="1" applyBorder="1" applyAlignment="1">
      <alignment horizontal="center" wrapText="1"/>
    </xf>
    <xf numFmtId="0" fontId="2" fillId="33" borderId="40" xfId="0" applyFont="1" applyFill="1" applyBorder="1" applyAlignment="1">
      <alignment horizontal="center" wrapText="1"/>
    </xf>
    <xf numFmtId="0" fontId="2" fillId="33" borderId="34" xfId="0" applyFont="1" applyFill="1" applyBorder="1" applyAlignment="1">
      <alignment horizontal="center" wrapText="1"/>
    </xf>
    <xf numFmtId="0" fontId="8" fillId="33" borderId="33"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2" xfId="0" applyFont="1" applyBorder="1" applyAlignment="1">
      <alignment horizontal="left" vertical="center" wrapText="1"/>
    </xf>
    <xf numFmtId="0" fontId="2" fillId="0" borderId="10"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2" xfId="0" applyFont="1" applyBorder="1" applyAlignment="1">
      <alignment horizontal="left" vertical="center"/>
    </xf>
    <xf numFmtId="0" fontId="2" fillId="0" borderId="10" xfId="0" applyFont="1" applyBorder="1" applyAlignment="1">
      <alignment horizontal="left" vertical="center"/>
    </xf>
    <xf numFmtId="2" fontId="0" fillId="0" borderId="14" xfId="0" applyNumberFormat="1" applyBorder="1" applyAlignment="1">
      <alignment horizontal="center" vertical="center"/>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2" fillId="0" borderId="33" xfId="0" applyFont="1" applyFill="1" applyBorder="1" applyAlignment="1">
      <alignment horizontal="center" wrapText="1"/>
    </xf>
    <xf numFmtId="0" fontId="2" fillId="0" borderId="40" xfId="0" applyFont="1" applyFill="1" applyBorder="1" applyAlignment="1">
      <alignment horizontal="center" wrapText="1"/>
    </xf>
    <xf numFmtId="0" fontId="2" fillId="0" borderId="34" xfId="0" applyFont="1" applyFill="1" applyBorder="1" applyAlignment="1">
      <alignment horizont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33" borderId="40"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5" xfId="0" applyFont="1" applyBorder="1" applyAlignment="1">
      <alignment horizontal="left" vertical="center" wrapText="1"/>
    </xf>
    <xf numFmtId="0" fontId="6" fillId="33" borderId="3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0" fillId="0" borderId="0" xfId="0" applyAlignment="1">
      <alignment horizontal="left"/>
    </xf>
    <xf numFmtId="0" fontId="2" fillId="0" borderId="0" xfId="0" applyFont="1" applyAlignment="1">
      <alignment horizontal="left"/>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3" xfId="0" applyBorder="1" applyAlignment="1">
      <alignment horizontal="left" wrapText="1"/>
    </xf>
    <xf numFmtId="0" fontId="0" fillId="0" borderId="0" xfId="0" applyBorder="1" applyAlignment="1">
      <alignment horizontal="left" wrapText="1"/>
    </xf>
    <xf numFmtId="0" fontId="0" fillId="0" borderId="24" xfId="0" applyBorder="1" applyAlignment="1">
      <alignment horizontal="left" wrapText="1"/>
    </xf>
    <xf numFmtId="0" fontId="2" fillId="0" borderId="23" xfId="0" applyFont="1" applyBorder="1" applyAlignment="1">
      <alignment horizontal="center"/>
    </xf>
    <xf numFmtId="0" fontId="2" fillId="0" borderId="0" xfId="0" applyFont="1"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2" fontId="19" fillId="33" borderId="28" xfId="0" applyNumberFormat="1" applyFont="1" applyFill="1" applyBorder="1" applyAlignment="1">
      <alignment horizontal="center" vertical="center" wrapText="1"/>
    </xf>
    <xf numFmtId="2" fontId="19" fillId="33" borderId="29" xfId="0" applyNumberFormat="1" applyFont="1" applyFill="1" applyBorder="1" applyAlignment="1">
      <alignment horizontal="center" vertical="center" wrapText="1"/>
    </xf>
    <xf numFmtId="2" fontId="19" fillId="33" borderId="30" xfId="0" applyNumberFormat="1" applyFont="1" applyFill="1" applyBorder="1" applyAlignment="1">
      <alignment horizontal="center" vertical="center" wrapText="1"/>
    </xf>
    <xf numFmtId="2" fontId="19" fillId="33" borderId="31" xfId="0" applyNumberFormat="1" applyFont="1" applyFill="1" applyBorder="1" applyAlignment="1">
      <alignment horizontal="center" vertical="center" wrapText="1"/>
    </xf>
    <xf numFmtId="2" fontId="19" fillId="33" borderId="32" xfId="0" applyNumberFormat="1" applyFont="1" applyFill="1" applyBorder="1" applyAlignment="1">
      <alignment horizontal="center" vertical="center" wrapText="1"/>
    </xf>
    <xf numFmtId="2" fontId="19" fillId="33" borderId="25"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19" fillId="0" borderId="0" xfId="0" applyNumberFormat="1" applyFont="1" applyFill="1" applyAlignment="1">
      <alignment horizontal="center" vertical="center" wrapText="1"/>
    </xf>
    <xf numFmtId="2" fontId="19" fillId="0" borderId="0" xfId="0" applyNumberFormat="1" applyFont="1" applyFill="1" applyAlignment="1">
      <alignment horizontal="left" vertical="center" wrapText="1"/>
    </xf>
    <xf numFmtId="0" fontId="19" fillId="0" borderId="0" xfId="0" applyFont="1" applyFill="1" applyBorder="1" applyAlignment="1">
      <alignment horizontal="left"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1" fillId="33" borderId="1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8" xfId="0"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0" fontId="11" fillId="33" borderId="12"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18" xfId="0" applyFont="1" applyFill="1" applyBorder="1" applyAlignment="1">
      <alignment horizontal="left" vertical="center" wrapText="1"/>
    </xf>
    <xf numFmtId="49" fontId="12" fillId="33" borderId="12"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12" fillId="33" borderId="18"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197" fontId="6" fillId="0" borderId="31" xfId="0" applyNumberFormat="1" applyFont="1" applyFill="1" applyBorder="1" applyAlignment="1">
      <alignment horizontal="center" vertical="center"/>
    </xf>
    <xf numFmtId="197" fontId="6" fillId="0" borderId="32" xfId="0" applyNumberFormat="1" applyFont="1" applyFill="1" applyBorder="1" applyAlignment="1">
      <alignment horizontal="center" vertical="center"/>
    </xf>
    <xf numFmtId="197" fontId="6" fillId="0" borderId="25" xfId="0" applyNumberFormat="1" applyFont="1" applyFill="1" applyBorder="1" applyAlignment="1">
      <alignment horizontal="center"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197" fontId="6" fillId="0" borderId="49" xfId="0" applyNumberFormat="1" applyFont="1" applyBorder="1" applyAlignment="1">
      <alignment horizontal="center" vertical="center" wrapText="1"/>
    </xf>
    <xf numFmtId="197" fontId="6" fillId="0" borderId="51" xfId="0" applyNumberFormat="1"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7" fillId="36" borderId="30" xfId="0" applyFont="1" applyFill="1" applyBorder="1" applyAlignment="1">
      <alignment horizontal="center" vertical="center" textRotation="90"/>
    </xf>
    <xf numFmtId="0" fontId="7" fillId="36" borderId="24" xfId="0" applyFont="1" applyFill="1" applyBorder="1" applyAlignment="1">
      <alignment horizontal="center" vertical="center" textRotation="90"/>
    </xf>
    <xf numFmtId="0" fontId="7" fillId="36" borderId="25" xfId="0" applyFont="1" applyFill="1" applyBorder="1" applyAlignment="1">
      <alignment horizontal="center" vertical="center" textRotation="90"/>
    </xf>
    <xf numFmtId="0" fontId="5" fillId="33" borderId="11" xfId="0" applyFont="1" applyFill="1" applyBorder="1" applyAlignment="1">
      <alignment horizontal="left" vertical="center" wrapText="1"/>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0" fontId="13" fillId="33" borderId="12" xfId="0" applyFont="1" applyFill="1" applyBorder="1" applyAlignment="1">
      <alignment horizontal="center" wrapText="1"/>
    </xf>
    <xf numFmtId="0" fontId="13" fillId="33" borderId="20" xfId="0" applyFont="1" applyFill="1" applyBorder="1" applyAlignment="1">
      <alignment horizontal="center" wrapText="1"/>
    </xf>
    <xf numFmtId="0" fontId="13" fillId="33" borderId="18" xfId="0" applyFont="1" applyFill="1" applyBorder="1" applyAlignment="1">
      <alignment horizontal="center" wrapText="1"/>
    </xf>
    <xf numFmtId="49" fontId="11" fillId="33" borderId="12"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textRotation="90"/>
    </xf>
    <xf numFmtId="49" fontId="13" fillId="33" borderId="20" xfId="0" applyNumberFormat="1" applyFont="1" applyFill="1" applyBorder="1" applyAlignment="1">
      <alignment horizontal="center" vertical="center" textRotation="90"/>
    </xf>
    <xf numFmtId="49" fontId="13" fillId="33" borderId="18" xfId="0" applyNumberFormat="1" applyFont="1" applyFill="1" applyBorder="1" applyAlignment="1">
      <alignment horizontal="center" vertical="center" textRotation="90"/>
    </xf>
    <xf numFmtId="0" fontId="5" fillId="33" borderId="10" xfId="0" applyFont="1" applyFill="1" applyBorder="1" applyAlignment="1">
      <alignment horizontal="center" vertical="center"/>
    </xf>
    <xf numFmtId="49" fontId="13" fillId="33" borderId="12" xfId="0" applyNumberFormat="1" applyFont="1" applyFill="1" applyBorder="1" applyAlignment="1">
      <alignment horizontal="center"/>
    </xf>
    <xf numFmtId="49" fontId="13" fillId="33" borderId="18"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8" xfId="0" applyNumberFormat="1"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57" t="s">
        <v>63</v>
      </c>
      <c r="B1" s="157"/>
      <c r="C1" s="157"/>
      <c r="D1" s="157"/>
      <c r="E1" s="157"/>
      <c r="F1" s="157"/>
      <c r="G1" s="157"/>
      <c r="H1" s="157"/>
      <c r="I1" s="157"/>
    </row>
    <row r="2" spans="1:9" ht="12.75">
      <c r="A2" s="157"/>
      <c r="B2" s="157"/>
      <c r="C2" s="157"/>
      <c r="D2" s="157"/>
      <c r="E2" s="157"/>
      <c r="F2" s="157"/>
      <c r="G2" s="157"/>
      <c r="H2" s="157"/>
      <c r="I2" s="157"/>
    </row>
    <row r="4" spans="1:10" ht="12.75" customHeight="1">
      <c r="A4" s="158" t="s">
        <v>596</v>
      </c>
      <c r="B4" s="158"/>
      <c r="C4" s="158"/>
      <c r="D4" s="158"/>
      <c r="E4" s="158"/>
      <c r="F4" s="158"/>
      <c r="G4" s="158"/>
      <c r="H4" s="158"/>
      <c r="I4" s="158"/>
      <c r="J4" s="2"/>
    </row>
    <row r="5" spans="1:10" ht="12.75">
      <c r="A5" s="158"/>
      <c r="B5" s="158"/>
      <c r="C5" s="158"/>
      <c r="D5" s="158"/>
      <c r="E5" s="158"/>
      <c r="F5" s="158"/>
      <c r="G5" s="158"/>
      <c r="H5" s="158"/>
      <c r="I5" s="158"/>
      <c r="J5" s="2"/>
    </row>
    <row r="6" spans="1:10" ht="12.75">
      <c r="A6" s="158"/>
      <c r="B6" s="158"/>
      <c r="C6" s="158"/>
      <c r="D6" s="158"/>
      <c r="E6" s="158"/>
      <c r="F6" s="158"/>
      <c r="G6" s="158"/>
      <c r="H6" s="158"/>
      <c r="I6" s="158"/>
      <c r="J6" s="2"/>
    </row>
    <row r="7" spans="1:10" ht="12.75">
      <c r="A7" s="158"/>
      <c r="B7" s="158"/>
      <c r="C7" s="158"/>
      <c r="D7" s="158"/>
      <c r="E7" s="158"/>
      <c r="F7" s="158"/>
      <c r="G7" s="158"/>
      <c r="H7" s="158"/>
      <c r="I7" s="158"/>
      <c r="J7" s="2"/>
    </row>
    <row r="8" spans="1:10" ht="12.75">
      <c r="A8" s="158"/>
      <c r="B8" s="158"/>
      <c r="C8" s="158"/>
      <c r="D8" s="158"/>
      <c r="E8" s="158"/>
      <c r="F8" s="158"/>
      <c r="G8" s="158"/>
      <c r="H8" s="158"/>
      <c r="I8" s="158"/>
      <c r="J8" s="2"/>
    </row>
    <row r="9" spans="1:10" ht="60" customHeight="1">
      <c r="A9" s="158"/>
      <c r="B9" s="158"/>
      <c r="C9" s="158"/>
      <c r="D9" s="158"/>
      <c r="E9" s="158"/>
      <c r="F9" s="158"/>
      <c r="G9" s="158"/>
      <c r="H9" s="158"/>
      <c r="I9" s="158"/>
      <c r="J9" s="2"/>
    </row>
    <row r="10" spans="1:10" ht="21.75" customHeight="1" thickBot="1">
      <c r="A10" s="7"/>
      <c r="B10" s="7"/>
      <c r="C10" s="7"/>
      <c r="D10" s="7"/>
      <c r="E10" s="7"/>
      <c r="F10" s="7"/>
      <c r="G10" s="7"/>
      <c r="H10" s="7"/>
      <c r="I10" s="7"/>
      <c r="J10" s="2"/>
    </row>
    <row r="11" spans="2:11" ht="26.25" customHeight="1" thickBot="1">
      <c r="B11" s="159" t="s">
        <v>312</v>
      </c>
      <c r="C11" s="160"/>
      <c r="D11" s="161"/>
      <c r="E11" s="168" t="s">
        <v>597</v>
      </c>
      <c r="F11" s="169"/>
      <c r="G11" s="170" t="s">
        <v>598</v>
      </c>
      <c r="H11" s="173" t="s">
        <v>599</v>
      </c>
      <c r="I11" s="3"/>
      <c r="J11" s="3"/>
      <c r="K11" s="3"/>
    </row>
    <row r="12" spans="2:10" ht="12.75" customHeight="1">
      <c r="B12" s="162"/>
      <c r="C12" s="163"/>
      <c r="D12" s="164"/>
      <c r="E12" s="176" t="s">
        <v>600</v>
      </c>
      <c r="F12" s="178" t="s">
        <v>601</v>
      </c>
      <c r="G12" s="171"/>
      <c r="H12" s="174"/>
      <c r="I12" s="3"/>
      <c r="J12" s="3"/>
    </row>
    <row r="13" spans="2:10" ht="27" customHeight="1" thickBot="1">
      <c r="B13" s="165"/>
      <c r="C13" s="166"/>
      <c r="D13" s="167"/>
      <c r="E13" s="177"/>
      <c r="F13" s="179"/>
      <c r="G13" s="172"/>
      <c r="H13" s="175"/>
      <c r="I13" s="3"/>
      <c r="J13" s="3"/>
    </row>
    <row r="14" spans="2:8" ht="12.75">
      <c r="B14" s="192" t="s">
        <v>387</v>
      </c>
      <c r="C14" s="193"/>
      <c r="D14" s="193"/>
      <c r="E14" s="196">
        <f>2*1.25</f>
        <v>2.5</v>
      </c>
      <c r="F14" s="196" t="s">
        <v>388</v>
      </c>
      <c r="G14" s="197">
        <f>1.25*2</f>
        <v>2.5</v>
      </c>
      <c r="H14" s="8"/>
    </row>
    <row r="15" spans="2:8" ht="12.75">
      <c r="B15" s="194"/>
      <c r="C15" s="195"/>
      <c r="D15" s="195"/>
      <c r="E15" s="156"/>
      <c r="F15" s="156"/>
      <c r="G15" s="198"/>
      <c r="H15" s="8"/>
    </row>
    <row r="16" spans="2:8" ht="12.75">
      <c r="B16" s="199"/>
      <c r="C16" s="200"/>
      <c r="D16" s="201"/>
      <c r="E16" s="1"/>
      <c r="F16" s="1"/>
      <c r="G16" s="4"/>
      <c r="H16" s="8"/>
    </row>
    <row r="17" spans="2:8" ht="12.75">
      <c r="B17" s="202" t="s">
        <v>389</v>
      </c>
      <c r="C17" s="203"/>
      <c r="D17" s="203"/>
      <c r="E17" s="156">
        <f>0.71*12</f>
        <v>8.52</v>
      </c>
      <c r="F17" s="156">
        <f>0.71*4</f>
        <v>2.84</v>
      </c>
      <c r="G17" s="198">
        <f>0.71*4</f>
        <v>2.84</v>
      </c>
      <c r="H17" s="8"/>
    </row>
    <row r="18" spans="2:8" ht="12.75">
      <c r="B18" s="202"/>
      <c r="C18" s="203"/>
      <c r="D18" s="203"/>
      <c r="E18" s="156"/>
      <c r="F18" s="156"/>
      <c r="G18" s="198"/>
      <c r="H18" s="204"/>
    </row>
    <row r="19" spans="2:8" ht="12.75">
      <c r="B19" s="199"/>
      <c r="C19" s="200"/>
      <c r="D19" s="201"/>
      <c r="E19" s="1"/>
      <c r="F19" s="1"/>
      <c r="G19" s="4"/>
      <c r="H19" s="204"/>
    </row>
    <row r="20" spans="2:8" ht="22.5" customHeight="1">
      <c r="B20" s="202" t="s">
        <v>381</v>
      </c>
      <c r="C20" s="203"/>
      <c r="D20" s="203"/>
      <c r="E20" s="9" t="s">
        <v>388</v>
      </c>
      <c r="F20" s="10">
        <f>53.25-15.3</f>
        <v>37.95</v>
      </c>
      <c r="G20" s="11">
        <v>15.3</v>
      </c>
      <c r="H20" s="8"/>
    </row>
    <row r="21" spans="2:8" ht="13.5" thickBot="1">
      <c r="B21" s="199"/>
      <c r="C21" s="200"/>
      <c r="D21" s="201"/>
      <c r="E21" s="1"/>
      <c r="F21" s="1"/>
      <c r="G21" s="4"/>
      <c r="H21" s="8"/>
    </row>
    <row r="22" spans="2:8" ht="12.75">
      <c r="B22" s="194" t="s">
        <v>382</v>
      </c>
      <c r="C22" s="195"/>
      <c r="D22" s="195"/>
      <c r="E22" s="156" t="s">
        <v>388</v>
      </c>
      <c r="F22" s="156">
        <f>70.46-24</f>
        <v>46.459999999999994</v>
      </c>
      <c r="G22" s="198">
        <v>24</v>
      </c>
      <c r="H22" s="205">
        <v>20</v>
      </c>
    </row>
    <row r="23" spans="2:8" ht="13.5" thickBot="1">
      <c r="B23" s="194"/>
      <c r="C23" s="195"/>
      <c r="D23" s="195"/>
      <c r="E23" s="156"/>
      <c r="F23" s="156"/>
      <c r="G23" s="198"/>
      <c r="H23" s="206"/>
    </row>
    <row r="24" spans="2:8" ht="13.5" thickBot="1">
      <c r="B24" s="180"/>
      <c r="C24" s="181"/>
      <c r="D24" s="182"/>
      <c r="E24" s="5"/>
      <c r="F24" s="5"/>
      <c r="G24" s="6"/>
      <c r="H24" s="8"/>
    </row>
    <row r="25" spans="2:8" ht="31.5" customHeight="1" thickBot="1">
      <c r="B25" s="183" t="s">
        <v>602</v>
      </c>
      <c r="C25" s="184"/>
      <c r="D25" s="185"/>
      <c r="E25" s="186">
        <f>11.02+87.25</f>
        <v>98.27</v>
      </c>
      <c r="F25" s="187"/>
      <c r="G25" s="188"/>
      <c r="H25" s="12">
        <f>E25-H22</f>
        <v>78.27</v>
      </c>
    </row>
    <row r="26" spans="2:8" ht="30" customHeight="1" thickBot="1">
      <c r="B26" s="207" t="s">
        <v>258</v>
      </c>
      <c r="C26" s="208"/>
      <c r="D26" s="209"/>
      <c r="E26" s="189">
        <v>44.64</v>
      </c>
      <c r="F26" s="190"/>
      <c r="G26" s="191"/>
      <c r="H26" s="227" t="s">
        <v>259</v>
      </c>
    </row>
    <row r="27" spans="2:8" ht="12.75" customHeight="1">
      <c r="B27" s="230" t="s">
        <v>383</v>
      </c>
      <c r="C27" s="231"/>
      <c r="D27" s="232"/>
      <c r="E27" s="236">
        <f>98.27+44.64</f>
        <v>142.91</v>
      </c>
      <c r="F27" s="237"/>
      <c r="G27" s="238"/>
      <c r="H27" s="228"/>
    </row>
    <row r="28" spans="2:8" ht="13.5" customHeight="1" thickBot="1">
      <c r="B28" s="233"/>
      <c r="C28" s="234"/>
      <c r="D28" s="235"/>
      <c r="E28" s="239"/>
      <c r="F28" s="240"/>
      <c r="G28" s="241"/>
      <c r="H28" s="229"/>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242" t="s">
        <v>418</v>
      </c>
      <c r="B32" s="243"/>
      <c r="C32" s="243"/>
      <c r="D32" s="243"/>
      <c r="E32" s="243"/>
      <c r="F32" s="243"/>
      <c r="G32" s="243"/>
      <c r="H32" s="243"/>
      <c r="I32" s="244"/>
    </row>
    <row r="33" spans="1:9" ht="13.5" customHeight="1">
      <c r="A33" s="245"/>
      <c r="B33" s="246"/>
      <c r="C33" s="246"/>
      <c r="D33" s="246"/>
      <c r="E33" s="246"/>
      <c r="F33" s="246"/>
      <c r="G33" s="246"/>
      <c r="H33" s="246"/>
      <c r="I33" s="247"/>
    </row>
    <row r="34" spans="1:9" ht="21.75" customHeight="1" thickBot="1">
      <c r="A34" s="248"/>
      <c r="B34" s="249"/>
      <c r="C34" s="249"/>
      <c r="D34" s="249"/>
      <c r="E34" s="249"/>
      <c r="F34" s="249"/>
      <c r="G34" s="249"/>
      <c r="H34" s="249"/>
      <c r="I34" s="250"/>
    </row>
    <row r="35" spans="2:7" ht="13.5" customHeight="1" thickBot="1">
      <c r="B35" s="13"/>
      <c r="C35" s="13"/>
      <c r="D35" s="13"/>
      <c r="E35" s="14"/>
      <c r="F35" s="14"/>
      <c r="G35" s="14"/>
    </row>
    <row r="36" spans="1:9" ht="54.75" customHeight="1">
      <c r="A36" s="218" t="s">
        <v>713</v>
      </c>
      <c r="B36" s="219"/>
      <c r="C36" s="219"/>
      <c r="D36" s="219"/>
      <c r="E36" s="219"/>
      <c r="F36" s="219"/>
      <c r="G36" s="219"/>
      <c r="H36" s="219"/>
      <c r="I36" s="220"/>
    </row>
    <row r="37" spans="1:9" ht="49.5" customHeight="1">
      <c r="A37" s="221"/>
      <c r="B37" s="222"/>
      <c r="C37" s="222"/>
      <c r="D37" s="222"/>
      <c r="E37" s="222"/>
      <c r="F37" s="222"/>
      <c r="G37" s="222"/>
      <c r="H37" s="222"/>
      <c r="I37" s="223"/>
    </row>
    <row r="38" spans="1:9" ht="27.75" customHeight="1" thickBot="1">
      <c r="A38" s="224"/>
      <c r="B38" s="225"/>
      <c r="C38" s="225"/>
      <c r="D38" s="225"/>
      <c r="E38" s="225"/>
      <c r="F38" s="225"/>
      <c r="G38" s="225"/>
      <c r="H38" s="225"/>
      <c r="I38" s="226"/>
    </row>
    <row r="40" spans="1:9" ht="13.5" thickBot="1">
      <c r="A40" s="7"/>
      <c r="B40" s="7"/>
      <c r="C40" s="7"/>
      <c r="D40" s="7"/>
      <c r="E40" s="7"/>
      <c r="F40" s="7"/>
      <c r="G40" s="7"/>
      <c r="H40" s="7"/>
      <c r="I40" s="7"/>
    </row>
    <row r="41" spans="1:9" ht="25.5" customHeight="1" thickBot="1">
      <c r="A41" s="168" t="s">
        <v>714</v>
      </c>
      <c r="B41" s="212"/>
      <c r="C41" s="212"/>
      <c r="D41" s="212"/>
      <c r="E41" s="212"/>
      <c r="F41" s="212"/>
      <c r="G41" s="212"/>
      <c r="H41" s="212"/>
      <c r="I41" s="169"/>
    </row>
    <row r="42" spans="1:9" ht="44.25" customHeight="1">
      <c r="A42" s="213" t="s">
        <v>353</v>
      </c>
      <c r="B42" s="214"/>
      <c r="C42" s="214"/>
      <c r="D42" s="214"/>
      <c r="E42" s="214"/>
      <c r="F42" s="214"/>
      <c r="G42" s="214"/>
      <c r="H42" s="214"/>
      <c r="I42" s="215"/>
    </row>
    <row r="43" spans="1:9" ht="33" customHeight="1">
      <c r="A43" s="192" t="s">
        <v>412</v>
      </c>
      <c r="B43" s="216"/>
      <c r="C43" s="216"/>
      <c r="D43" s="216"/>
      <c r="E43" s="216"/>
      <c r="F43" s="216"/>
      <c r="G43" s="216"/>
      <c r="H43" s="216"/>
      <c r="I43" s="217"/>
    </row>
    <row r="44" spans="1:9" ht="40.5" customHeight="1">
      <c r="A44" s="194" t="s">
        <v>356</v>
      </c>
      <c r="B44" s="210"/>
      <c r="C44" s="210"/>
      <c r="D44" s="210"/>
      <c r="E44" s="210"/>
      <c r="F44" s="210"/>
      <c r="G44" s="210"/>
      <c r="H44" s="210"/>
      <c r="I44" s="211"/>
    </row>
    <row r="45" spans="1:9" ht="72" customHeight="1">
      <c r="A45" s="194" t="s">
        <v>606</v>
      </c>
      <c r="B45" s="210"/>
      <c r="C45" s="210"/>
      <c r="D45" s="210"/>
      <c r="E45" s="210"/>
      <c r="F45" s="210"/>
      <c r="G45" s="210"/>
      <c r="H45" s="210"/>
      <c r="I45" s="211"/>
    </row>
    <row r="46" spans="1:9" ht="42.75" customHeight="1">
      <c r="A46" s="194" t="s">
        <v>577</v>
      </c>
      <c r="B46" s="210"/>
      <c r="C46" s="210"/>
      <c r="D46" s="210"/>
      <c r="E46" s="210"/>
      <c r="F46" s="210"/>
      <c r="G46" s="210"/>
      <c r="H46" s="210"/>
      <c r="I46" s="211"/>
    </row>
    <row r="47" spans="1:9" ht="66" customHeight="1">
      <c r="A47" s="194" t="s">
        <v>360</v>
      </c>
      <c r="B47" s="210"/>
      <c r="C47" s="210"/>
      <c r="D47" s="210"/>
      <c r="E47" s="210"/>
      <c r="F47" s="210"/>
      <c r="G47" s="210"/>
      <c r="H47" s="210"/>
      <c r="I47" s="211"/>
    </row>
    <row r="48" spans="1:9" ht="39.75" customHeight="1">
      <c r="A48" s="194" t="s">
        <v>277</v>
      </c>
      <c r="B48" s="210"/>
      <c r="C48" s="210"/>
      <c r="D48" s="210"/>
      <c r="E48" s="210"/>
      <c r="F48" s="210"/>
      <c r="G48" s="210"/>
      <c r="H48" s="210"/>
      <c r="I48" s="211"/>
    </row>
    <row r="49" spans="1:9" ht="51" customHeight="1">
      <c r="A49" s="194" t="s">
        <v>578</v>
      </c>
      <c r="B49" s="210"/>
      <c r="C49" s="210"/>
      <c r="D49" s="210"/>
      <c r="E49" s="210"/>
      <c r="F49" s="210"/>
      <c r="G49" s="210"/>
      <c r="H49" s="210"/>
      <c r="I49" s="211"/>
    </row>
    <row r="50" spans="1:9" ht="57" customHeight="1">
      <c r="A50" s="194" t="s">
        <v>666</v>
      </c>
      <c r="B50" s="210"/>
      <c r="C50" s="210"/>
      <c r="D50" s="210"/>
      <c r="E50" s="210"/>
      <c r="F50" s="210"/>
      <c r="G50" s="210"/>
      <c r="H50" s="210"/>
      <c r="I50" s="211"/>
    </row>
    <row r="51" spans="1:9" ht="54.75" customHeight="1">
      <c r="A51" s="194" t="s">
        <v>430</v>
      </c>
      <c r="B51" s="210"/>
      <c r="C51" s="210"/>
      <c r="D51" s="210"/>
      <c r="E51" s="210"/>
      <c r="F51" s="210"/>
      <c r="G51" s="210"/>
      <c r="H51" s="210"/>
      <c r="I51" s="211"/>
    </row>
    <row r="52" spans="1:9" ht="34.5" customHeight="1" thickBot="1">
      <c r="A52" s="253" t="s">
        <v>306</v>
      </c>
      <c r="B52" s="254"/>
      <c r="C52" s="254"/>
      <c r="D52" s="254"/>
      <c r="E52" s="254"/>
      <c r="F52" s="254"/>
      <c r="G52" s="254"/>
      <c r="H52" s="254"/>
      <c r="I52" s="255"/>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58"/>
      <c r="B56" s="158"/>
      <c r="C56" s="158"/>
      <c r="D56" s="158"/>
      <c r="E56" s="158"/>
      <c r="F56" s="158"/>
      <c r="G56" s="158"/>
      <c r="H56" s="158"/>
      <c r="I56" s="158"/>
    </row>
    <row r="57" spans="1:4" ht="12.75">
      <c r="A57" s="252" t="s">
        <v>384</v>
      </c>
      <c r="B57" s="252"/>
      <c r="C57" s="252"/>
      <c r="D57" s="252"/>
    </row>
    <row r="58" spans="1:4" ht="12.75">
      <c r="A58" s="251" t="s">
        <v>79</v>
      </c>
      <c r="B58" s="251"/>
      <c r="C58" s="251"/>
      <c r="D58" s="251"/>
    </row>
    <row r="59" spans="1:4" ht="12.75">
      <c r="A59" s="251" t="s">
        <v>385</v>
      </c>
      <c r="B59" s="251"/>
      <c r="C59" s="251"/>
      <c r="D59" s="251"/>
    </row>
  </sheetData>
  <sheetProtection/>
  <mergeCells count="52">
    <mergeCell ref="A58:D58"/>
    <mergeCell ref="A59:D59"/>
    <mergeCell ref="A56:I56"/>
    <mergeCell ref="A57:D57"/>
    <mergeCell ref="A49:I49"/>
    <mergeCell ref="A50:I50"/>
    <mergeCell ref="A51:I51"/>
    <mergeCell ref="A52:I52"/>
    <mergeCell ref="A45:I45"/>
    <mergeCell ref="A46:I46"/>
    <mergeCell ref="A47:I47"/>
    <mergeCell ref="A48:I48"/>
    <mergeCell ref="E27:G28"/>
    <mergeCell ref="A32:I34"/>
    <mergeCell ref="B26:D26"/>
    <mergeCell ref="A44:I44"/>
    <mergeCell ref="A41:I41"/>
    <mergeCell ref="A42:I42"/>
    <mergeCell ref="A43:I43"/>
    <mergeCell ref="A36:I38"/>
    <mergeCell ref="H26:H28"/>
    <mergeCell ref="B27:D28"/>
    <mergeCell ref="H18:H19"/>
    <mergeCell ref="B19:D19"/>
    <mergeCell ref="B21:D21"/>
    <mergeCell ref="B22:D23"/>
    <mergeCell ref="E22:E23"/>
    <mergeCell ref="F22:F23"/>
    <mergeCell ref="G22:G23"/>
    <mergeCell ref="H22:H23"/>
    <mergeCell ref="B20:D20"/>
    <mergeCell ref="G17:G18"/>
    <mergeCell ref="B24:D24"/>
    <mergeCell ref="B25:D25"/>
    <mergeCell ref="E25:G25"/>
    <mergeCell ref="E26:G26"/>
    <mergeCell ref="B14:D15"/>
    <mergeCell ref="E14:E15"/>
    <mergeCell ref="F14:F15"/>
    <mergeCell ref="G14:G15"/>
    <mergeCell ref="B16:D16"/>
    <mergeCell ref="B17:D18"/>
    <mergeCell ref="E17:E18"/>
    <mergeCell ref="F17:F18"/>
    <mergeCell ref="A1:I2"/>
    <mergeCell ref="A4:I9"/>
    <mergeCell ref="B11:D13"/>
    <mergeCell ref="E11:F11"/>
    <mergeCell ref="G11:G13"/>
    <mergeCell ref="H11:H13"/>
    <mergeCell ref="E12:E13"/>
    <mergeCell ref="F12:F13"/>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97" customWidth="1"/>
    <col min="2" max="33" width="2.7109375" style="97" customWidth="1"/>
    <col min="34" max="37" width="2.7109375" style="96" customWidth="1"/>
    <col min="38" max="38" width="11.421875" style="96" customWidth="1"/>
    <col min="39" max="16384" width="11.421875" style="97" customWidth="1"/>
  </cols>
  <sheetData>
    <row r="1" ht="13.5" thickBot="1"/>
    <row r="2" spans="1:37" ht="12.75" customHeight="1">
      <c r="A2" s="278" t="s">
        <v>789</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80"/>
    </row>
    <row r="3" spans="1:37" ht="13.5" thickBot="1">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3"/>
    </row>
    <row r="4" spans="1:33" ht="12.75">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row>
    <row r="5" spans="1:33" ht="12.7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row>
    <row r="6" spans="1:33" ht="12.75">
      <c r="A6" s="286" t="s">
        <v>739</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row>
    <row r="7" spans="1:33" ht="12.75" customHeight="1">
      <c r="A7" s="286" t="s">
        <v>740</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row>
    <row r="8" spans="1:37" ht="12.75" customHeight="1">
      <c r="A8" s="287" t="s">
        <v>741</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row>
    <row r="9" spans="1:37" ht="12.75">
      <c r="A9" s="287"/>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row>
    <row r="10" spans="1:37" ht="5.25" customHeight="1">
      <c r="A10" s="287"/>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row>
    <row r="11" spans="1:33" ht="12.75">
      <c r="A11" s="27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row>
    <row r="12" spans="1:33" ht="12.75">
      <c r="A12" s="252" t="s">
        <v>742</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row>
    <row r="13" spans="1:33" ht="12.75">
      <c r="A13" s="275"/>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row>
    <row r="14" spans="1:33" ht="12.75">
      <c r="A14" s="252" t="s">
        <v>743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row>
    <row r="15" spans="1:33" ht="12.75">
      <c r="A15" s="252" t="s">
        <v>744</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row>
    <row r="16" spans="1:37" ht="39.75" customHeight="1">
      <c r="A16" s="277" t="s">
        <v>745</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row>
    <row r="17" spans="1:37" ht="26.25" customHeight="1">
      <c r="A17" s="273" t="s">
        <v>746</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row>
    <row r="18" spans="1:38" s="99" customFormat="1" ht="39.75" customHeight="1">
      <c r="A18" s="273" t="s">
        <v>610</v>
      </c>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98"/>
    </row>
    <row r="19" spans="1:38" s="101" customFormat="1" ht="37.5" customHeight="1">
      <c r="A19" s="273" t="s">
        <v>611</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100"/>
    </row>
    <row r="20" spans="1:38" s="101" customFormat="1" ht="42" customHeight="1">
      <c r="A20" s="273" t="s">
        <v>793</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00"/>
    </row>
    <row r="21" spans="1:38" s="101" customFormat="1" ht="12.75">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100"/>
      <c r="AI21" s="100"/>
      <c r="AJ21" s="100"/>
      <c r="AK21" s="100"/>
      <c r="AL21" s="100"/>
    </row>
    <row r="22" spans="1:38" s="101" customFormat="1" ht="26.25" customHeight="1">
      <c r="A22" s="273" t="s">
        <v>737</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100"/>
    </row>
    <row r="23" spans="1:38" s="101" customFormat="1" ht="12.75">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100"/>
      <c r="AI23" s="100"/>
      <c r="AJ23" s="100"/>
      <c r="AK23" s="100"/>
      <c r="AL23" s="100"/>
    </row>
    <row r="24" spans="1:38" s="101" customFormat="1" ht="54.75" customHeight="1">
      <c r="A24" s="273" t="s">
        <v>738</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100"/>
    </row>
    <row r="25" spans="1:38" s="101" customFormat="1" ht="12.75">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100"/>
      <c r="AI25" s="100"/>
      <c r="AJ25" s="100"/>
      <c r="AK25" s="100"/>
      <c r="AL25" s="100"/>
    </row>
    <row r="26" spans="1:38" s="101" customFormat="1" ht="53.25" customHeight="1">
      <c r="A26" s="273" t="s">
        <v>747</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100"/>
    </row>
    <row r="27" spans="1:38" s="99" customFormat="1" ht="12.7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8"/>
      <c r="AI27" s="98"/>
      <c r="AJ27" s="98"/>
      <c r="AK27" s="98"/>
      <c r="AL27" s="98"/>
    </row>
    <row r="28" spans="1:38" s="99" customFormat="1" ht="12.7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8"/>
      <c r="AI28" s="98"/>
      <c r="AJ28" s="98"/>
      <c r="AK28" s="98"/>
      <c r="AL28" s="98"/>
    </row>
    <row r="29" spans="1:38" s="99" customFormat="1" ht="12.7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8"/>
      <c r="AI29" s="98"/>
      <c r="AJ29" s="98"/>
      <c r="AK29" s="98"/>
      <c r="AL29" s="98"/>
    </row>
    <row r="30" spans="1:38" s="99" customFormat="1" ht="12.75">
      <c r="A30" s="272" t="s">
        <v>800</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98"/>
    </row>
    <row r="31" spans="1:38" s="99" customFormat="1" ht="12.7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8"/>
      <c r="AI31" s="98"/>
      <c r="AJ31" s="98"/>
      <c r="AK31" s="98"/>
      <c r="AL31" s="98"/>
    </row>
    <row r="32" spans="1:38" s="99" customFormat="1" ht="12.75">
      <c r="A32" s="270" t="s">
        <v>748</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98"/>
    </row>
    <row r="33" spans="1:38" s="99" customFormat="1" ht="12.75">
      <c r="A33" s="270" t="s">
        <v>749</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98"/>
    </row>
    <row r="34" spans="1:38" s="99" customFormat="1" ht="12.75">
      <c r="A34" s="270" t="s">
        <v>750</v>
      </c>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98"/>
    </row>
    <row r="35" spans="1:38" s="99" customFormat="1" ht="12.75">
      <c r="A35" s="270" t="s">
        <v>751</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98"/>
    </row>
    <row r="36" spans="1:38" s="99" customFormat="1" ht="26.25" customHeight="1">
      <c r="A36" s="270" t="s">
        <v>688</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98"/>
    </row>
    <row r="37" spans="1:38" s="99" customFormat="1" ht="12.75">
      <c r="A37" s="270" t="s">
        <v>752</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98"/>
    </row>
    <row r="38" spans="1:38" s="99" customFormat="1" ht="12.75">
      <c r="A38" s="270" t="s">
        <v>753</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98"/>
    </row>
    <row r="39" spans="1:38" s="99" customFormat="1" ht="12.75">
      <c r="A39" s="270" t="s">
        <v>784</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98"/>
    </row>
    <row r="40" spans="1:38" s="99" customFormat="1" ht="12.75">
      <c r="A40" s="270" t="s">
        <v>781</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98"/>
    </row>
    <row r="41" spans="1:38" s="99" customFormat="1" ht="12.75">
      <c r="A41" s="270" t="s">
        <v>689</v>
      </c>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98"/>
    </row>
    <row r="42" spans="1:38" s="99" customFormat="1" ht="12.75">
      <c r="A42" s="270" t="s">
        <v>785</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98"/>
    </row>
    <row r="43" spans="1:38" s="99" customFormat="1" ht="12.75">
      <c r="A43" s="270" t="s">
        <v>796</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98"/>
    </row>
    <row r="44" spans="1:38" s="99" customFormat="1" ht="12.75">
      <c r="A44" s="270" t="s">
        <v>786</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98"/>
    </row>
    <row r="45" spans="1:38" s="99" customFormat="1" ht="12.75">
      <c r="A45" s="270" t="s">
        <v>787</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98"/>
    </row>
    <row r="46" spans="1:38" s="99" customFormat="1" ht="12.75">
      <c r="A46" s="270" t="s">
        <v>788</v>
      </c>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98"/>
    </row>
    <row r="47" spans="1:38" s="99" customFormat="1" ht="12.75">
      <c r="A47" s="270" t="s">
        <v>797</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98"/>
    </row>
    <row r="48" spans="1:38" s="99" customFormat="1" ht="12.75">
      <c r="A48" s="27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98"/>
    </row>
    <row r="49" ht="13.5" thickBot="1"/>
    <row r="50" spans="1:29" ht="12.75">
      <c r="A50" s="267" t="s">
        <v>27</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9"/>
    </row>
    <row r="51" spans="1:29" ht="12.75">
      <c r="A51" s="9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92"/>
    </row>
    <row r="52" spans="1:29" ht="70.5" customHeight="1">
      <c r="A52" s="260" t="s">
        <v>33</v>
      </c>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2"/>
    </row>
    <row r="53" spans="1:29" ht="12.75">
      <c r="A53" s="91"/>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92"/>
    </row>
    <row r="54" spans="1:29" ht="12.75">
      <c r="A54" s="263" t="s">
        <v>28</v>
      </c>
      <c r="B54" s="264"/>
      <c r="C54" s="37"/>
      <c r="D54" s="37"/>
      <c r="E54" s="102" t="s">
        <v>240</v>
      </c>
      <c r="F54" s="102"/>
      <c r="G54" s="37"/>
      <c r="H54" s="37"/>
      <c r="I54" s="37"/>
      <c r="J54" s="37"/>
      <c r="K54" s="37"/>
      <c r="L54" s="37"/>
      <c r="M54" s="37"/>
      <c r="N54" s="37"/>
      <c r="O54" s="37"/>
      <c r="P54" s="37"/>
      <c r="Q54" s="37"/>
      <c r="R54" s="37"/>
      <c r="S54" s="37"/>
      <c r="T54" s="37"/>
      <c r="U54" s="37"/>
      <c r="V54" s="37"/>
      <c r="W54" s="37"/>
      <c r="X54" s="37"/>
      <c r="Y54" s="37"/>
      <c r="Z54" s="37"/>
      <c r="AA54" s="37"/>
      <c r="AB54" s="37"/>
      <c r="AC54" s="92"/>
    </row>
    <row r="55" spans="1:29" ht="12.75">
      <c r="A55" s="91"/>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92"/>
    </row>
    <row r="56" spans="1:29" ht="12.75">
      <c r="A56" s="265">
        <v>5</v>
      </c>
      <c r="B56" s="266"/>
      <c r="C56" s="37"/>
      <c r="D56" s="37"/>
      <c r="E56" s="266">
        <v>1</v>
      </c>
      <c r="F56" s="266"/>
      <c r="G56" s="37"/>
      <c r="H56" s="37"/>
      <c r="I56" s="37"/>
      <c r="J56" s="37"/>
      <c r="K56" s="37"/>
      <c r="L56" s="37"/>
      <c r="M56" s="37"/>
      <c r="N56" s="37"/>
      <c r="O56" s="37"/>
      <c r="P56" s="37"/>
      <c r="Q56" s="37"/>
      <c r="R56" s="37"/>
      <c r="S56" s="37"/>
      <c r="T56" s="37"/>
      <c r="U56" s="37"/>
      <c r="V56" s="37"/>
      <c r="W56" s="37"/>
      <c r="X56" s="37"/>
      <c r="Y56" s="37"/>
      <c r="Z56" s="37"/>
      <c r="AA56" s="37"/>
      <c r="AB56" s="37"/>
      <c r="AC56" s="92"/>
    </row>
    <row r="57" spans="1:29" ht="12.75">
      <c r="A57" s="91"/>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92"/>
    </row>
    <row r="58" spans="1:29" ht="12.75">
      <c r="A58" s="265" t="s">
        <v>34</v>
      </c>
      <c r="B58" s="266"/>
      <c r="C58" s="37"/>
      <c r="D58" s="37"/>
      <c r="E58" s="266">
        <v>240</v>
      </c>
      <c r="F58" s="266"/>
      <c r="G58" s="37"/>
      <c r="H58" s="37"/>
      <c r="I58" s="37"/>
      <c r="J58" s="37"/>
      <c r="K58" s="37"/>
      <c r="L58" s="37"/>
      <c r="M58" s="37"/>
      <c r="N58" s="37"/>
      <c r="O58" s="37"/>
      <c r="P58" s="37"/>
      <c r="Q58" s="37"/>
      <c r="R58" s="37"/>
      <c r="S58" s="37"/>
      <c r="T58" s="37"/>
      <c r="U58" s="37"/>
      <c r="V58" s="37"/>
      <c r="W58" s="37"/>
      <c r="X58" s="37"/>
      <c r="Y58" s="37"/>
      <c r="Z58" s="37"/>
      <c r="AA58" s="37"/>
      <c r="AB58" s="37"/>
      <c r="AC58" s="92"/>
    </row>
    <row r="59" spans="1:29" ht="12.75">
      <c r="A59" s="9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92"/>
    </row>
    <row r="60" spans="1:29" ht="22.5" customHeight="1">
      <c r="A60" s="105" t="s">
        <v>798</v>
      </c>
      <c r="B60" s="103"/>
      <c r="C60" s="163">
        <f>240*5</f>
        <v>1200</v>
      </c>
      <c r="D60" s="163"/>
      <c r="E60" s="163"/>
      <c r="F60" s="163" t="s">
        <v>28</v>
      </c>
      <c r="G60" s="163"/>
      <c r="H60" s="163"/>
      <c r="I60" s="103"/>
      <c r="J60" s="103"/>
      <c r="K60" s="103"/>
      <c r="L60" s="37"/>
      <c r="M60" s="37"/>
      <c r="N60" s="37"/>
      <c r="O60" s="37"/>
      <c r="P60" s="37"/>
      <c r="Q60" s="37"/>
      <c r="R60" s="37"/>
      <c r="S60" s="37"/>
      <c r="T60" s="37"/>
      <c r="U60" s="37"/>
      <c r="V60" s="37"/>
      <c r="W60" s="37"/>
      <c r="X60" s="37"/>
      <c r="Y60" s="37"/>
      <c r="Z60" s="37"/>
      <c r="AA60" s="37"/>
      <c r="AB60" s="37"/>
      <c r="AC60" s="92"/>
    </row>
    <row r="61" spans="1:29" ht="12.75">
      <c r="A61" s="91"/>
      <c r="B61" s="94"/>
      <c r="C61" s="36"/>
      <c r="D61" s="36"/>
      <c r="E61" s="37"/>
      <c r="F61" s="37"/>
      <c r="G61" s="37"/>
      <c r="H61" s="37"/>
      <c r="I61" s="37"/>
      <c r="J61" s="37"/>
      <c r="K61" s="37"/>
      <c r="L61" s="37"/>
      <c r="M61" s="37"/>
      <c r="N61" s="37"/>
      <c r="O61" s="37"/>
      <c r="P61" s="37"/>
      <c r="Q61" s="37"/>
      <c r="R61" s="37"/>
      <c r="S61" s="37"/>
      <c r="T61" s="37"/>
      <c r="U61" s="37"/>
      <c r="V61" s="37"/>
      <c r="W61" s="37"/>
      <c r="X61" s="37"/>
      <c r="Y61" s="37"/>
      <c r="Z61" s="37"/>
      <c r="AA61" s="37"/>
      <c r="AB61" s="37"/>
      <c r="AC61" s="92"/>
    </row>
    <row r="62" spans="1:37" ht="17.25" customHeight="1">
      <c r="A62" s="256" t="s">
        <v>799</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106"/>
      <c r="AD62" s="104"/>
      <c r="AE62" s="104"/>
      <c r="AF62" s="104"/>
      <c r="AG62" s="104"/>
      <c r="AH62" s="104"/>
      <c r="AI62" s="104"/>
      <c r="AJ62" s="104"/>
      <c r="AK62" s="104"/>
    </row>
    <row r="63" spans="1:29" ht="12.75">
      <c r="A63" s="256"/>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92"/>
    </row>
    <row r="64" spans="1:29" ht="7.5" customHeight="1" thickBot="1">
      <c r="A64" s="258"/>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93"/>
    </row>
    <row r="65" spans="1:22" ht="12.75">
      <c r="A65" s="96"/>
      <c r="B65" s="96"/>
      <c r="C65" s="96"/>
      <c r="D65" s="96"/>
      <c r="E65" s="96"/>
      <c r="F65" s="96"/>
      <c r="G65" s="96"/>
      <c r="H65" s="96"/>
      <c r="I65" s="96"/>
      <c r="J65" s="96"/>
      <c r="K65" s="96"/>
      <c r="L65" s="96"/>
      <c r="M65" s="96"/>
      <c r="N65" s="96"/>
      <c r="O65" s="96"/>
      <c r="P65" s="96"/>
      <c r="Q65" s="96"/>
      <c r="R65" s="96"/>
      <c r="S65" s="96"/>
      <c r="T65" s="96"/>
      <c r="U65" s="96"/>
      <c r="V65" s="96"/>
    </row>
  </sheetData>
  <sheetProtection password="CAF7" sheet="1" objects="1" scenarios="1"/>
  <mergeCells count="50">
    <mergeCell ref="A2:AK3"/>
    <mergeCell ref="A4:AG4"/>
    <mergeCell ref="A5:AG5"/>
    <mergeCell ref="A6:AG6"/>
    <mergeCell ref="A7:AG7"/>
    <mergeCell ref="A8:AK10"/>
    <mergeCell ref="A11:AG11"/>
    <mergeCell ref="A12:AG12"/>
    <mergeCell ref="A13:AG13"/>
    <mergeCell ref="A14:AG14"/>
    <mergeCell ref="A15:AG15"/>
    <mergeCell ref="A16:AK16"/>
    <mergeCell ref="A17:AK17"/>
    <mergeCell ref="A18:AK18"/>
    <mergeCell ref="A19:AK19"/>
    <mergeCell ref="A20:AK20"/>
    <mergeCell ref="A25:AG25"/>
    <mergeCell ref="A26:AK26"/>
    <mergeCell ref="A21:AG21"/>
    <mergeCell ref="A22:AK22"/>
    <mergeCell ref="A23:AG23"/>
    <mergeCell ref="A24:AK24"/>
    <mergeCell ref="A36:AK36"/>
    <mergeCell ref="A48:AK48"/>
    <mergeCell ref="A30:AK30"/>
    <mergeCell ref="A37:AK37"/>
    <mergeCell ref="A45:AK45"/>
    <mergeCell ref="A46:AK46"/>
    <mergeCell ref="A32:AK32"/>
    <mergeCell ref="A33:AK33"/>
    <mergeCell ref="A34:AK34"/>
    <mergeCell ref="A35:AK35"/>
    <mergeCell ref="A50:AC50"/>
    <mergeCell ref="A47:AK47"/>
    <mergeCell ref="A38:AK38"/>
    <mergeCell ref="A39:AK39"/>
    <mergeCell ref="A40:AK40"/>
    <mergeCell ref="A41:AK41"/>
    <mergeCell ref="A44:AK44"/>
    <mergeCell ref="A42:AK42"/>
    <mergeCell ref="A43:AK43"/>
    <mergeCell ref="A62:AB64"/>
    <mergeCell ref="A52:AC52"/>
    <mergeCell ref="A54:B54"/>
    <mergeCell ref="A56:B56"/>
    <mergeCell ref="E56:F56"/>
    <mergeCell ref="A58:B58"/>
    <mergeCell ref="E58:F58"/>
    <mergeCell ref="C60:E60"/>
    <mergeCell ref="F60:H6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N220"/>
  <sheetViews>
    <sheetView tabSelected="1" zoomScale="70" zoomScaleNormal="70" zoomScaleSheetLayoutView="67" zoomScalePageLayoutView="0" workbookViewId="0" topLeftCell="A1">
      <pane ySplit="11" topLeftCell="A12" activePane="bottomLeft" state="frozen"/>
      <selection pane="topLeft" activeCell="A1" sqref="A1"/>
      <selection pane="bottomLeft" activeCell="A12" sqref="A12"/>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40"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313" t="s">
        <v>411</v>
      </c>
      <c r="B1" s="313"/>
      <c r="C1" s="313"/>
      <c r="D1" s="313"/>
      <c r="E1" s="313"/>
      <c r="F1" s="313"/>
      <c r="G1" s="313"/>
      <c r="H1" s="313"/>
      <c r="I1" s="313"/>
      <c r="J1" s="313"/>
    </row>
    <row r="2" spans="1:10" ht="18">
      <c r="A2" s="314" t="s">
        <v>279</v>
      </c>
      <c r="B2" s="314"/>
      <c r="C2" s="314"/>
      <c r="D2" s="314"/>
      <c r="E2" s="314"/>
      <c r="F2" s="314"/>
      <c r="G2" s="314"/>
      <c r="H2" s="314"/>
      <c r="I2" s="314"/>
      <c r="J2" s="314"/>
    </row>
    <row r="3" spans="1:10" ht="15.75">
      <c r="A3" s="313" t="s">
        <v>398</v>
      </c>
      <c r="B3" s="313"/>
      <c r="C3" s="313"/>
      <c r="D3" s="313"/>
      <c r="E3" s="313"/>
      <c r="F3" s="313"/>
      <c r="G3" s="313"/>
      <c r="H3" s="313"/>
      <c r="I3" s="313"/>
      <c r="J3" s="313"/>
    </row>
    <row r="4" spans="1:10" ht="15.75">
      <c r="A4" s="313" t="s">
        <v>167</v>
      </c>
      <c r="B4" s="313"/>
      <c r="C4" s="313"/>
      <c r="D4" s="313"/>
      <c r="E4" s="313"/>
      <c r="F4" s="313"/>
      <c r="G4" s="313"/>
      <c r="H4" s="313"/>
      <c r="I4" s="313"/>
      <c r="J4" s="313"/>
    </row>
    <row r="5" ht="15">
      <c r="J5" s="15"/>
    </row>
    <row r="6" spans="1:9" ht="15">
      <c r="A6" s="315" t="s">
        <v>399</v>
      </c>
      <c r="B6" s="315"/>
      <c r="C6" s="316" t="s">
        <v>239</v>
      </c>
      <c r="D6" s="316"/>
      <c r="E6" s="316"/>
      <c r="F6" s="21"/>
      <c r="G6" s="21" t="s">
        <v>401</v>
      </c>
      <c r="H6" s="146" t="s">
        <v>386</v>
      </c>
      <c r="I6" s="22"/>
    </row>
    <row r="7" spans="1:10" ht="15.75">
      <c r="A7" s="303" t="s">
        <v>400</v>
      </c>
      <c r="B7" s="303"/>
      <c r="C7" s="304" t="s">
        <v>330</v>
      </c>
      <c r="D7" s="304"/>
      <c r="E7" s="304"/>
      <c r="F7" s="147"/>
      <c r="G7" s="148" t="s">
        <v>401</v>
      </c>
      <c r="H7" s="146" t="s">
        <v>193</v>
      </c>
      <c r="I7" s="149"/>
      <c r="J7" s="35"/>
    </row>
    <row r="8" spans="1:10" s="24" customFormat="1" ht="16.5" thickBot="1">
      <c r="A8" s="305" t="s">
        <v>397</v>
      </c>
      <c r="B8" s="305"/>
      <c r="C8" s="309" t="s">
        <v>421</v>
      </c>
      <c r="D8" s="309"/>
      <c r="E8" s="310"/>
      <c r="F8" s="306"/>
      <c r="G8" s="307"/>
      <c r="H8" s="307"/>
      <c r="I8" s="307"/>
      <c r="J8" s="308"/>
    </row>
    <row r="9" spans="1:10" s="17" customFormat="1" ht="15.75">
      <c r="A9" s="288" t="s">
        <v>396</v>
      </c>
      <c r="B9" s="289"/>
      <c r="C9" s="289"/>
      <c r="D9" s="290"/>
      <c r="E9" s="38" t="s">
        <v>756</v>
      </c>
      <c r="F9" s="311" t="s">
        <v>403</v>
      </c>
      <c r="G9" s="312"/>
      <c r="H9" s="41"/>
      <c r="I9" s="25"/>
      <c r="J9" s="26"/>
    </row>
    <row r="10" spans="1:10" s="17" customFormat="1" ht="15.75">
      <c r="A10" s="109"/>
      <c r="B10" s="109"/>
      <c r="C10" s="110"/>
      <c r="D10" s="109"/>
      <c r="E10" s="111"/>
      <c r="F10" s="112"/>
      <c r="G10" s="112"/>
      <c r="H10" s="113"/>
      <c r="I10" s="109"/>
      <c r="J10" s="114"/>
    </row>
    <row r="11" spans="1:11" s="115" customFormat="1" ht="18.75" thickBot="1">
      <c r="A11" s="116" t="s">
        <v>406</v>
      </c>
      <c r="B11" s="116" t="s">
        <v>407</v>
      </c>
      <c r="C11" s="117" t="s">
        <v>674</v>
      </c>
      <c r="D11" s="116" t="s">
        <v>408</v>
      </c>
      <c r="E11" s="118" t="s">
        <v>402</v>
      </c>
      <c r="F11" s="119" t="s">
        <v>409</v>
      </c>
      <c r="G11" s="119" t="s">
        <v>410</v>
      </c>
      <c r="H11" s="120" t="s">
        <v>404</v>
      </c>
      <c r="I11" s="116" t="s">
        <v>405</v>
      </c>
      <c r="K11" s="155" t="s">
        <v>240</v>
      </c>
    </row>
    <row r="12" spans="1:10" ht="225">
      <c r="A12" s="122">
        <v>1</v>
      </c>
      <c r="B12" s="123" t="s">
        <v>377</v>
      </c>
      <c r="C12" s="125"/>
      <c r="D12" s="126"/>
      <c r="E12" s="127" t="s">
        <v>721</v>
      </c>
      <c r="F12" s="128" t="s">
        <v>718</v>
      </c>
      <c r="G12" s="128" t="s">
        <v>861</v>
      </c>
      <c r="H12" s="129"/>
      <c r="I12" s="124" t="s">
        <v>238</v>
      </c>
      <c r="J12" s="130" t="s">
        <v>760</v>
      </c>
    </row>
    <row r="13" spans="1:10" ht="180">
      <c r="A13" s="53">
        <v>1</v>
      </c>
      <c r="B13" s="54" t="s">
        <v>165</v>
      </c>
      <c r="C13" s="55"/>
      <c r="D13" s="56"/>
      <c r="E13" s="57" t="s">
        <v>722</v>
      </c>
      <c r="F13" s="46" t="s">
        <v>563</v>
      </c>
      <c r="G13" s="46" t="s">
        <v>309</v>
      </c>
      <c r="H13" s="58"/>
      <c r="I13" s="42" t="s">
        <v>238</v>
      </c>
      <c r="J13" s="60" t="s">
        <v>270</v>
      </c>
    </row>
    <row r="14" spans="1:10" ht="90">
      <c r="A14" s="53">
        <v>1</v>
      </c>
      <c r="B14" s="54" t="s">
        <v>164</v>
      </c>
      <c r="C14" s="55"/>
      <c r="D14" s="61"/>
      <c r="E14" s="57" t="s">
        <v>723</v>
      </c>
      <c r="F14" s="46" t="s">
        <v>310</v>
      </c>
      <c r="G14" s="46" t="s">
        <v>311</v>
      </c>
      <c r="H14" s="58"/>
      <c r="I14" s="42" t="s">
        <v>238</v>
      </c>
      <c r="J14" s="59" t="s">
        <v>867</v>
      </c>
    </row>
    <row r="15" spans="1:10" ht="294" customHeight="1">
      <c r="A15" s="53">
        <v>1</v>
      </c>
      <c r="B15" s="54" t="s">
        <v>212</v>
      </c>
      <c r="C15" s="55"/>
      <c r="D15" s="61"/>
      <c r="E15" s="57" t="s">
        <v>724</v>
      </c>
      <c r="F15" s="46" t="s">
        <v>450</v>
      </c>
      <c r="G15" s="46" t="s">
        <v>451</v>
      </c>
      <c r="H15" s="58"/>
      <c r="I15" s="42" t="s">
        <v>238</v>
      </c>
      <c r="J15" s="59" t="s">
        <v>783</v>
      </c>
    </row>
    <row r="16" spans="1:10" ht="292.5" customHeight="1">
      <c r="A16" s="53">
        <v>1</v>
      </c>
      <c r="B16" s="54" t="s">
        <v>209</v>
      </c>
      <c r="C16" s="55"/>
      <c r="D16" s="61"/>
      <c r="E16" s="57" t="s">
        <v>452</v>
      </c>
      <c r="F16" s="46" t="s">
        <v>453</v>
      </c>
      <c r="G16" s="46" t="s">
        <v>454</v>
      </c>
      <c r="H16" s="58"/>
      <c r="I16" s="42" t="s">
        <v>238</v>
      </c>
      <c r="J16" s="59" t="s">
        <v>794</v>
      </c>
    </row>
    <row r="17" spans="1:10" ht="234" customHeight="1">
      <c r="A17" s="291">
        <v>1</v>
      </c>
      <c r="B17" s="326" t="s">
        <v>369</v>
      </c>
      <c r="C17" s="335"/>
      <c r="D17" s="333"/>
      <c r="E17" s="297" t="s">
        <v>725</v>
      </c>
      <c r="F17" s="294" t="s">
        <v>455</v>
      </c>
      <c r="G17" s="294" t="s">
        <v>456</v>
      </c>
      <c r="H17" s="323"/>
      <c r="I17" s="332" t="s">
        <v>238</v>
      </c>
      <c r="J17" s="131" t="s">
        <v>868</v>
      </c>
    </row>
    <row r="18" spans="1:10" ht="312" customHeight="1">
      <c r="A18" s="293"/>
      <c r="B18" s="328"/>
      <c r="C18" s="336"/>
      <c r="D18" s="334"/>
      <c r="E18" s="299"/>
      <c r="F18" s="296"/>
      <c r="G18" s="296"/>
      <c r="H18" s="325"/>
      <c r="I18" s="332"/>
      <c r="J18" s="108" t="s">
        <v>26</v>
      </c>
    </row>
    <row r="19" spans="1:10" ht="246.75" customHeight="1">
      <c r="A19" s="291">
        <v>1</v>
      </c>
      <c r="B19" s="326" t="s">
        <v>191</v>
      </c>
      <c r="C19" s="300"/>
      <c r="D19" s="329"/>
      <c r="E19" s="297" t="s">
        <v>864</v>
      </c>
      <c r="F19" s="294" t="s">
        <v>862</v>
      </c>
      <c r="G19" s="294" t="s">
        <v>370</v>
      </c>
      <c r="H19" s="323"/>
      <c r="I19" s="332" t="s">
        <v>238</v>
      </c>
      <c r="J19" s="107" t="s">
        <v>795</v>
      </c>
    </row>
    <row r="20" spans="1:11" ht="111" customHeight="1">
      <c r="A20" s="293"/>
      <c r="B20" s="328"/>
      <c r="C20" s="302"/>
      <c r="D20" s="331"/>
      <c r="E20" s="299"/>
      <c r="F20" s="296"/>
      <c r="G20" s="296"/>
      <c r="H20" s="325"/>
      <c r="I20" s="332"/>
      <c r="J20" s="132" t="s">
        <v>869</v>
      </c>
      <c r="K20" s="28"/>
    </row>
    <row r="21" spans="1:10" ht="102" customHeight="1">
      <c r="A21" s="291">
        <v>1</v>
      </c>
      <c r="B21" s="326" t="s">
        <v>391</v>
      </c>
      <c r="C21" s="300"/>
      <c r="D21" s="329"/>
      <c r="E21" s="297" t="s">
        <v>144</v>
      </c>
      <c r="F21" s="294" t="s">
        <v>732</v>
      </c>
      <c r="G21" s="294" t="s">
        <v>733</v>
      </c>
      <c r="H21" s="323"/>
      <c r="I21" s="321"/>
      <c r="J21" s="320" t="s">
        <v>758</v>
      </c>
    </row>
    <row r="22" spans="1:10" ht="74.25" customHeight="1">
      <c r="A22" s="292"/>
      <c r="B22" s="327"/>
      <c r="C22" s="301"/>
      <c r="D22" s="330"/>
      <c r="E22" s="298"/>
      <c r="F22" s="295"/>
      <c r="G22" s="295"/>
      <c r="H22" s="324"/>
      <c r="I22" s="321"/>
      <c r="J22" s="320"/>
    </row>
    <row r="23" spans="1:10" ht="135" customHeight="1">
      <c r="A23" s="292"/>
      <c r="B23" s="327"/>
      <c r="C23" s="301"/>
      <c r="D23" s="330"/>
      <c r="E23" s="298"/>
      <c r="F23" s="295"/>
      <c r="G23" s="295"/>
      <c r="H23" s="324"/>
      <c r="I23" s="321"/>
      <c r="J23" s="320"/>
    </row>
    <row r="24" spans="1:10" ht="300.75" customHeight="1">
      <c r="A24" s="293"/>
      <c r="B24" s="328"/>
      <c r="C24" s="302"/>
      <c r="D24" s="331"/>
      <c r="E24" s="299"/>
      <c r="F24" s="296"/>
      <c r="G24" s="296"/>
      <c r="H24" s="325"/>
      <c r="I24" s="322"/>
      <c r="J24" s="63" t="s">
        <v>696</v>
      </c>
    </row>
    <row r="25" spans="1:10" ht="60">
      <c r="A25" s="53">
        <v>2</v>
      </c>
      <c r="B25" s="54" t="s">
        <v>189</v>
      </c>
      <c r="C25" s="55"/>
      <c r="D25" s="61"/>
      <c r="E25" s="57" t="s">
        <v>726</v>
      </c>
      <c r="F25" s="46" t="s">
        <v>870</v>
      </c>
      <c r="G25" s="46" t="s">
        <v>457</v>
      </c>
      <c r="H25" s="58"/>
      <c r="I25" s="42" t="s">
        <v>238</v>
      </c>
      <c r="J25" s="59" t="s">
        <v>697</v>
      </c>
    </row>
    <row r="26" spans="1:10" ht="165">
      <c r="A26" s="53">
        <v>2</v>
      </c>
      <c r="B26" s="54" t="s">
        <v>218</v>
      </c>
      <c r="C26" s="55"/>
      <c r="D26" s="61"/>
      <c r="E26" s="57" t="s">
        <v>727</v>
      </c>
      <c r="F26" s="46" t="s">
        <v>488</v>
      </c>
      <c r="G26" s="46" t="s">
        <v>759</v>
      </c>
      <c r="H26" s="58"/>
      <c r="I26" s="42" t="s">
        <v>238</v>
      </c>
      <c r="J26" s="59" t="s">
        <v>871</v>
      </c>
    </row>
    <row r="27" spans="1:10" ht="48" customHeight="1">
      <c r="A27" s="53">
        <v>2</v>
      </c>
      <c r="B27" s="54" t="s">
        <v>219</v>
      </c>
      <c r="C27" s="55"/>
      <c r="D27" s="61"/>
      <c r="E27" s="64" t="s">
        <v>872</v>
      </c>
      <c r="F27" s="46" t="s">
        <v>489</v>
      </c>
      <c r="G27" s="46" t="s">
        <v>490</v>
      </c>
      <c r="H27" s="58"/>
      <c r="I27" s="42" t="s">
        <v>238</v>
      </c>
      <c r="J27" s="133" t="s">
        <v>75</v>
      </c>
    </row>
    <row r="28" spans="1:12" ht="49.5" customHeight="1">
      <c r="A28" s="53">
        <v>2</v>
      </c>
      <c r="B28" s="54" t="s">
        <v>199</v>
      </c>
      <c r="C28" s="65"/>
      <c r="D28" s="66"/>
      <c r="E28" s="64" t="s">
        <v>863</v>
      </c>
      <c r="F28" s="46" t="s">
        <v>316</v>
      </c>
      <c r="G28" s="46" t="s">
        <v>317</v>
      </c>
      <c r="H28" s="58"/>
      <c r="I28" s="42" t="s">
        <v>238</v>
      </c>
      <c r="J28" s="133" t="s">
        <v>313</v>
      </c>
      <c r="L28" s="27"/>
    </row>
    <row r="29" spans="1:10" ht="48" customHeight="1">
      <c r="A29" s="53">
        <v>2</v>
      </c>
      <c r="B29" s="54" t="s">
        <v>200</v>
      </c>
      <c r="C29" s="65"/>
      <c r="D29" s="66"/>
      <c r="E29" s="64" t="s">
        <v>685</v>
      </c>
      <c r="F29" s="46" t="s">
        <v>318</v>
      </c>
      <c r="G29" s="46" t="s">
        <v>319</v>
      </c>
      <c r="H29" s="58"/>
      <c r="I29" s="42" t="s">
        <v>238</v>
      </c>
      <c r="J29" s="133" t="s">
        <v>172</v>
      </c>
    </row>
    <row r="30" spans="1:10" s="28" customFormat="1" ht="48.75" customHeight="1">
      <c r="A30" s="53">
        <v>2</v>
      </c>
      <c r="B30" s="54" t="s">
        <v>201</v>
      </c>
      <c r="C30" s="65"/>
      <c r="D30" s="66"/>
      <c r="E30" s="64" t="s">
        <v>853</v>
      </c>
      <c r="F30" s="46" t="s">
        <v>320</v>
      </c>
      <c r="G30" s="46" t="s">
        <v>805</v>
      </c>
      <c r="H30" s="58"/>
      <c r="I30" s="42" t="s">
        <v>238</v>
      </c>
      <c r="J30" s="133" t="s">
        <v>154</v>
      </c>
    </row>
    <row r="31" spans="1:14" s="28" customFormat="1" ht="66" customHeight="1">
      <c r="A31" s="53">
        <v>2</v>
      </c>
      <c r="B31" s="54" t="s">
        <v>202</v>
      </c>
      <c r="C31" s="65"/>
      <c r="D31" s="66"/>
      <c r="E31" s="64" t="s">
        <v>852</v>
      </c>
      <c r="F31" s="46" t="s">
        <v>806</v>
      </c>
      <c r="G31" s="46" t="s">
        <v>807</v>
      </c>
      <c r="H31" s="58"/>
      <c r="I31" s="42" t="s">
        <v>238</v>
      </c>
      <c r="J31" s="133" t="s">
        <v>314</v>
      </c>
      <c r="N31" s="29"/>
    </row>
    <row r="32" spans="1:10" s="28" customFormat="1" ht="66.75" customHeight="1">
      <c r="A32" s="53">
        <v>2</v>
      </c>
      <c r="B32" s="54" t="s">
        <v>203</v>
      </c>
      <c r="C32" s="65"/>
      <c r="D32" s="66"/>
      <c r="E32" s="64" t="s">
        <v>873</v>
      </c>
      <c r="F32" s="46" t="s">
        <v>808</v>
      </c>
      <c r="G32" s="67">
        <v>26571</v>
      </c>
      <c r="H32" s="58"/>
      <c r="I32" s="42" t="s">
        <v>238</v>
      </c>
      <c r="J32" s="133" t="s">
        <v>155</v>
      </c>
    </row>
    <row r="33" spans="1:14" s="28" customFormat="1" ht="73.5" customHeight="1">
      <c r="A33" s="53">
        <v>2</v>
      </c>
      <c r="B33" s="54" t="s">
        <v>204</v>
      </c>
      <c r="C33" s="43"/>
      <c r="D33" s="44"/>
      <c r="E33" s="68" t="s">
        <v>766</v>
      </c>
      <c r="F33" s="69" t="s">
        <v>156</v>
      </c>
      <c r="G33" s="46" t="s">
        <v>157</v>
      </c>
      <c r="H33" s="43"/>
      <c r="I33" s="42" t="s">
        <v>238</v>
      </c>
      <c r="J33" s="133" t="s">
        <v>315</v>
      </c>
      <c r="N33" s="29"/>
    </row>
    <row r="34" spans="1:14" s="28" customFormat="1" ht="31.5">
      <c r="A34" s="70">
        <v>3</v>
      </c>
      <c r="B34" s="71" t="s">
        <v>205</v>
      </c>
      <c r="C34" s="65"/>
      <c r="D34" s="72"/>
      <c r="E34" s="57" t="s">
        <v>765</v>
      </c>
      <c r="F34" s="46" t="s">
        <v>442</v>
      </c>
      <c r="G34" s="46" t="s">
        <v>509</v>
      </c>
      <c r="H34" s="58"/>
      <c r="I34" s="42" t="s">
        <v>238</v>
      </c>
      <c r="J34" s="59" t="s">
        <v>874</v>
      </c>
      <c r="N34" s="29"/>
    </row>
    <row r="35" spans="1:14" s="28" customFormat="1" ht="45">
      <c r="A35" s="70">
        <v>3</v>
      </c>
      <c r="B35" s="71" t="s">
        <v>206</v>
      </c>
      <c r="C35" s="65"/>
      <c r="D35" s="66"/>
      <c r="E35" s="57" t="s">
        <v>854</v>
      </c>
      <c r="F35" s="46" t="s">
        <v>431</v>
      </c>
      <c r="G35" s="46" t="s">
        <v>810</v>
      </c>
      <c r="H35" s="58"/>
      <c r="I35" s="42" t="s">
        <v>238</v>
      </c>
      <c r="J35" s="59" t="s">
        <v>432</v>
      </c>
      <c r="N35" s="29"/>
    </row>
    <row r="36" spans="1:14" s="28" customFormat="1" ht="45">
      <c r="A36" s="70">
        <v>3</v>
      </c>
      <c r="B36" s="54" t="s">
        <v>207</v>
      </c>
      <c r="C36" s="65"/>
      <c r="D36" s="66"/>
      <c r="E36" s="57" t="s">
        <v>855</v>
      </c>
      <c r="F36" s="46" t="s">
        <v>580</v>
      </c>
      <c r="G36" s="46" t="s">
        <v>581</v>
      </c>
      <c r="H36" s="58"/>
      <c r="I36" s="42" t="s">
        <v>238</v>
      </c>
      <c r="J36" s="59" t="s">
        <v>875</v>
      </c>
      <c r="N36" s="29"/>
    </row>
    <row r="37" spans="1:14" s="28" customFormat="1" ht="31.5">
      <c r="A37" s="70">
        <v>3</v>
      </c>
      <c r="B37" s="54" t="s">
        <v>364</v>
      </c>
      <c r="C37" s="65"/>
      <c r="D37" s="66"/>
      <c r="E37" s="57" t="s">
        <v>850</v>
      </c>
      <c r="F37" s="46" t="s">
        <v>811</v>
      </c>
      <c r="G37" s="46" t="s">
        <v>443</v>
      </c>
      <c r="H37" s="58"/>
      <c r="I37" s="42" t="s">
        <v>238</v>
      </c>
      <c r="J37" s="59" t="s">
        <v>505</v>
      </c>
      <c r="N37" s="29"/>
    </row>
    <row r="38" spans="1:14" s="28" customFormat="1" ht="47.25">
      <c r="A38" s="70">
        <v>3</v>
      </c>
      <c r="B38" s="54" t="s">
        <v>227</v>
      </c>
      <c r="C38" s="65"/>
      <c r="D38" s="66"/>
      <c r="E38" s="57" t="s">
        <v>851</v>
      </c>
      <c r="F38" s="46" t="s">
        <v>870</v>
      </c>
      <c r="G38" s="46" t="s">
        <v>457</v>
      </c>
      <c r="H38" s="58"/>
      <c r="I38" s="42" t="s">
        <v>238</v>
      </c>
      <c r="J38" s="59" t="s">
        <v>617</v>
      </c>
      <c r="N38" s="29"/>
    </row>
    <row r="39" spans="1:14" s="28" customFormat="1" ht="47.25">
      <c r="A39" s="70">
        <v>3</v>
      </c>
      <c r="B39" s="54" t="s">
        <v>228</v>
      </c>
      <c r="C39" s="65"/>
      <c r="D39" s="66"/>
      <c r="E39" s="57" t="s">
        <v>876</v>
      </c>
      <c r="F39" s="46" t="s">
        <v>812</v>
      </c>
      <c r="G39" s="46" t="s">
        <v>812</v>
      </c>
      <c r="H39" s="58"/>
      <c r="I39" s="42" t="s">
        <v>238</v>
      </c>
      <c r="J39" s="59" t="s">
        <v>877</v>
      </c>
      <c r="N39" s="29"/>
    </row>
    <row r="40" spans="1:14" s="28" customFormat="1" ht="45">
      <c r="A40" s="70">
        <v>3</v>
      </c>
      <c r="B40" s="54" t="s">
        <v>77</v>
      </c>
      <c r="C40" s="65"/>
      <c r="D40" s="66"/>
      <c r="E40" s="57" t="s">
        <v>125</v>
      </c>
      <c r="F40" s="46" t="s">
        <v>458</v>
      </c>
      <c r="G40" s="46" t="s">
        <v>329</v>
      </c>
      <c r="H40" s="58"/>
      <c r="I40" s="42" t="s">
        <v>238</v>
      </c>
      <c r="J40" s="134" t="s">
        <v>734</v>
      </c>
      <c r="N40" s="29"/>
    </row>
    <row r="41" spans="1:14" s="28" customFormat="1" ht="45">
      <c r="A41" s="70">
        <v>3</v>
      </c>
      <c r="B41" s="54" t="s">
        <v>78</v>
      </c>
      <c r="C41" s="65"/>
      <c r="D41" s="66"/>
      <c r="E41" s="57" t="s">
        <v>878</v>
      </c>
      <c r="F41" s="46" t="s">
        <v>531</v>
      </c>
      <c r="G41" s="46" t="s">
        <v>531</v>
      </c>
      <c r="H41" s="58"/>
      <c r="I41" s="42" t="s">
        <v>238</v>
      </c>
      <c r="J41" s="134" t="s">
        <v>503</v>
      </c>
      <c r="N41" s="29"/>
    </row>
    <row r="42" spans="1:14" s="28" customFormat="1" ht="61.5">
      <c r="A42" s="53">
        <v>4</v>
      </c>
      <c r="B42" s="54" t="s">
        <v>210</v>
      </c>
      <c r="C42" s="43"/>
      <c r="D42" s="44"/>
      <c r="E42" s="45" t="s">
        <v>879</v>
      </c>
      <c r="F42" s="43" t="s">
        <v>813</v>
      </c>
      <c r="G42" s="43" t="s">
        <v>814</v>
      </c>
      <c r="H42" s="58"/>
      <c r="I42" s="42" t="s">
        <v>238</v>
      </c>
      <c r="J42" s="59" t="s">
        <v>735</v>
      </c>
      <c r="N42" s="29"/>
    </row>
    <row r="43" spans="1:14" s="28" customFormat="1" ht="45.75">
      <c r="A43" s="53">
        <v>4</v>
      </c>
      <c r="B43" s="54" t="s">
        <v>308</v>
      </c>
      <c r="C43" s="43"/>
      <c r="D43" s="44"/>
      <c r="E43" s="45" t="s">
        <v>880</v>
      </c>
      <c r="F43" s="43" t="s">
        <v>809</v>
      </c>
      <c r="G43" s="43" t="s">
        <v>504</v>
      </c>
      <c r="H43" s="58"/>
      <c r="I43" s="42" t="s">
        <v>238</v>
      </c>
      <c r="J43" s="134" t="s">
        <v>501</v>
      </c>
      <c r="N43" s="29"/>
    </row>
    <row r="44" spans="1:14" s="28" customFormat="1" ht="45.75">
      <c r="A44" s="53">
        <v>4</v>
      </c>
      <c r="B44" s="54" t="s">
        <v>460</v>
      </c>
      <c r="C44" s="43"/>
      <c r="D44" s="44"/>
      <c r="E44" s="45" t="s">
        <v>640</v>
      </c>
      <c r="F44" s="46" t="s">
        <v>816</v>
      </c>
      <c r="G44" s="46" t="s">
        <v>816</v>
      </c>
      <c r="H44" s="58"/>
      <c r="I44" s="42" t="s">
        <v>238</v>
      </c>
      <c r="J44" s="59" t="s">
        <v>502</v>
      </c>
      <c r="N44" s="29"/>
    </row>
    <row r="45" spans="1:10" s="28" customFormat="1" ht="45.75">
      <c r="A45" s="53">
        <v>4</v>
      </c>
      <c r="B45" s="54" t="s">
        <v>378</v>
      </c>
      <c r="C45" s="43"/>
      <c r="D45" s="44"/>
      <c r="E45" s="45" t="s">
        <v>557</v>
      </c>
      <c r="F45" s="43" t="s">
        <v>532</v>
      </c>
      <c r="G45" s="43" t="s">
        <v>815</v>
      </c>
      <c r="H45" s="58"/>
      <c r="I45" s="42" t="s">
        <v>238</v>
      </c>
      <c r="J45" s="59" t="s">
        <v>506</v>
      </c>
    </row>
    <row r="46" spans="1:10" s="28" customFormat="1" ht="30.75">
      <c r="A46" s="53">
        <v>4</v>
      </c>
      <c r="B46" s="54" t="s">
        <v>226</v>
      </c>
      <c r="C46" s="43"/>
      <c r="D46" s="44"/>
      <c r="E46" s="45" t="s">
        <v>354</v>
      </c>
      <c r="F46" s="43" t="s">
        <v>533</v>
      </c>
      <c r="G46" s="43" t="s">
        <v>321</v>
      </c>
      <c r="H46" s="58"/>
      <c r="I46" s="42" t="s">
        <v>238</v>
      </c>
      <c r="J46" s="59" t="s">
        <v>757</v>
      </c>
    </row>
    <row r="47" spans="1:10" s="28" customFormat="1" ht="39.75" customHeight="1">
      <c r="A47" s="53">
        <v>4</v>
      </c>
      <c r="B47" s="54" t="s">
        <v>380</v>
      </c>
      <c r="C47" s="43"/>
      <c r="D47" s="44"/>
      <c r="E47" s="45" t="s">
        <v>558</v>
      </c>
      <c r="F47" s="43" t="s">
        <v>817</v>
      </c>
      <c r="G47" s="43" t="s">
        <v>534</v>
      </c>
      <c r="H47" s="58"/>
      <c r="I47" s="42" t="s">
        <v>238</v>
      </c>
      <c r="J47" s="59" t="s">
        <v>881</v>
      </c>
    </row>
    <row r="48" spans="1:10" s="28" customFormat="1" ht="31.5">
      <c r="A48" s="53">
        <v>4</v>
      </c>
      <c r="B48" s="54" t="s">
        <v>363</v>
      </c>
      <c r="C48" s="43"/>
      <c r="D48" s="44"/>
      <c r="E48" s="45" t="s">
        <v>559</v>
      </c>
      <c r="F48" s="46" t="s">
        <v>507</v>
      </c>
      <c r="G48" s="46" t="s">
        <v>508</v>
      </c>
      <c r="H48" s="58"/>
      <c r="I48" s="42" t="s">
        <v>238</v>
      </c>
      <c r="J48" s="59" t="s">
        <v>754</v>
      </c>
    </row>
    <row r="49" spans="1:10" s="28" customFormat="1" ht="45.75">
      <c r="A49" s="53">
        <v>4</v>
      </c>
      <c r="B49" s="54" t="s">
        <v>211</v>
      </c>
      <c r="C49" s="43"/>
      <c r="D49" s="44"/>
      <c r="E49" s="45" t="s">
        <v>880</v>
      </c>
      <c r="F49" s="46" t="s">
        <v>839</v>
      </c>
      <c r="G49" s="43" t="s">
        <v>535</v>
      </c>
      <c r="H49" s="73"/>
      <c r="I49" s="42" t="s">
        <v>238</v>
      </c>
      <c r="J49" s="134" t="s">
        <v>536</v>
      </c>
    </row>
    <row r="50" spans="1:10" s="28" customFormat="1" ht="45.75">
      <c r="A50" s="53">
        <v>4</v>
      </c>
      <c r="B50" s="54" t="s">
        <v>435</v>
      </c>
      <c r="C50" s="43"/>
      <c r="D50" s="44"/>
      <c r="E50" s="45" t="s">
        <v>355</v>
      </c>
      <c r="F50" s="43" t="s">
        <v>755</v>
      </c>
      <c r="G50" s="43" t="s">
        <v>698</v>
      </c>
      <c r="H50" s="43"/>
      <c r="I50" s="42" t="s">
        <v>238</v>
      </c>
      <c r="J50" s="59" t="s">
        <v>537</v>
      </c>
    </row>
    <row r="51" spans="1:10" s="28" customFormat="1" ht="61.5">
      <c r="A51" s="53">
        <v>4</v>
      </c>
      <c r="B51" s="54" t="s">
        <v>394</v>
      </c>
      <c r="C51" s="43"/>
      <c r="D51" s="44"/>
      <c r="E51" s="45" t="s">
        <v>822</v>
      </c>
      <c r="F51" s="46" t="s">
        <v>819</v>
      </c>
      <c r="G51" s="46" t="s">
        <v>820</v>
      </c>
      <c r="H51" s="43"/>
      <c r="I51" s="42" t="s">
        <v>238</v>
      </c>
      <c r="J51" s="59" t="s">
        <v>882</v>
      </c>
    </row>
    <row r="52" spans="1:10" s="28" customFormat="1" ht="51" customHeight="1">
      <c r="A52" s="53">
        <v>4</v>
      </c>
      <c r="B52" s="54" t="s">
        <v>379</v>
      </c>
      <c r="C52" s="43"/>
      <c r="D52" s="44"/>
      <c r="E52" s="45" t="s">
        <v>761</v>
      </c>
      <c r="F52" s="43" t="s">
        <v>538</v>
      </c>
      <c r="G52" s="43" t="s">
        <v>821</v>
      </c>
      <c r="H52" s="43"/>
      <c r="I52" s="42" t="s">
        <v>238</v>
      </c>
      <c r="J52" s="134" t="s">
        <v>266</v>
      </c>
    </row>
    <row r="53" spans="1:10" s="28" customFormat="1" ht="69.75" customHeight="1">
      <c r="A53" s="53">
        <v>4</v>
      </c>
      <c r="B53" s="54" t="s">
        <v>395</v>
      </c>
      <c r="C53" s="43"/>
      <c r="D53" s="44"/>
      <c r="E53" s="45" t="s">
        <v>559</v>
      </c>
      <c r="F53" s="46" t="s">
        <v>507</v>
      </c>
      <c r="G53" s="43" t="s">
        <v>518</v>
      </c>
      <c r="H53" s="43"/>
      <c r="I53" s="42" t="s">
        <v>238</v>
      </c>
      <c r="J53" s="59" t="s">
        <v>102</v>
      </c>
    </row>
    <row r="54" spans="1:10" s="28" customFormat="1" ht="61.5">
      <c r="A54" s="53">
        <v>4</v>
      </c>
      <c r="B54" s="54" t="s">
        <v>190</v>
      </c>
      <c r="C54" s="43"/>
      <c r="D54" s="44"/>
      <c r="E54" s="45" t="s">
        <v>762</v>
      </c>
      <c r="F54" s="153">
        <v>26777</v>
      </c>
      <c r="G54" s="46" t="s">
        <v>477</v>
      </c>
      <c r="H54" s="43"/>
      <c r="I54" s="42" t="s">
        <v>238</v>
      </c>
      <c r="J54" s="134" t="s">
        <v>30</v>
      </c>
    </row>
    <row r="55" spans="1:10" s="28" customFormat="1" ht="45.75">
      <c r="A55" s="53">
        <v>5</v>
      </c>
      <c r="B55" s="54" t="s">
        <v>221</v>
      </c>
      <c r="C55" s="43"/>
      <c r="D55" s="44"/>
      <c r="E55" s="45" t="s">
        <v>632</v>
      </c>
      <c r="F55" s="46" t="s">
        <v>479</v>
      </c>
      <c r="G55" s="43" t="s">
        <v>31</v>
      </c>
      <c r="H55" s="43"/>
      <c r="I55" s="42" t="s">
        <v>238</v>
      </c>
      <c r="J55" s="59" t="s">
        <v>628</v>
      </c>
    </row>
    <row r="56" spans="1:10" s="28" customFormat="1" ht="60.75">
      <c r="A56" s="53">
        <v>5</v>
      </c>
      <c r="B56" s="54" t="s">
        <v>233</v>
      </c>
      <c r="C56" s="43"/>
      <c r="D56" s="44"/>
      <c r="E56" s="45" t="s">
        <v>883</v>
      </c>
      <c r="F56" s="46" t="s">
        <v>480</v>
      </c>
      <c r="G56" s="46" t="s">
        <v>481</v>
      </c>
      <c r="H56" s="43"/>
      <c r="I56" s="42" t="s">
        <v>238</v>
      </c>
      <c r="J56" s="59" t="s">
        <v>576</v>
      </c>
    </row>
    <row r="57" spans="1:10" s="28" customFormat="1" ht="90">
      <c r="A57" s="53">
        <v>5</v>
      </c>
      <c r="B57" s="54" t="s">
        <v>224</v>
      </c>
      <c r="C57" s="43"/>
      <c r="D57" s="44"/>
      <c r="E57" s="45" t="s">
        <v>884</v>
      </c>
      <c r="F57" s="46" t="s">
        <v>482</v>
      </c>
      <c r="G57" s="46" t="s">
        <v>483</v>
      </c>
      <c r="H57" s="43"/>
      <c r="I57" s="42" t="s">
        <v>238</v>
      </c>
      <c r="J57" s="59" t="s">
        <v>885</v>
      </c>
    </row>
    <row r="58" spans="1:10" s="28" customFormat="1" ht="46.5">
      <c r="A58" s="53">
        <v>5</v>
      </c>
      <c r="B58" s="54" t="s">
        <v>237</v>
      </c>
      <c r="C58" s="43"/>
      <c r="D58" s="44"/>
      <c r="E58" s="45" t="s">
        <v>631</v>
      </c>
      <c r="F58" s="46" t="s">
        <v>484</v>
      </c>
      <c r="G58" s="46" t="s">
        <v>485</v>
      </c>
      <c r="H58" s="43"/>
      <c r="I58" s="42" t="s">
        <v>238</v>
      </c>
      <c r="J58" s="59" t="s">
        <v>338</v>
      </c>
    </row>
    <row r="59" spans="1:10" s="28" customFormat="1" ht="46.5" customHeight="1">
      <c r="A59" s="53">
        <v>5</v>
      </c>
      <c r="B59" s="54" t="s">
        <v>366</v>
      </c>
      <c r="C59" s="43"/>
      <c r="D59" s="44"/>
      <c r="E59" s="45" t="s">
        <v>278</v>
      </c>
      <c r="F59" s="46" t="s">
        <v>486</v>
      </c>
      <c r="G59" s="46" t="s">
        <v>487</v>
      </c>
      <c r="H59" s="43"/>
      <c r="I59" s="42" t="s">
        <v>238</v>
      </c>
      <c r="J59" s="59" t="s">
        <v>150</v>
      </c>
    </row>
    <row r="60" spans="1:10" s="28" customFormat="1" ht="61.5">
      <c r="A60" s="53">
        <v>5</v>
      </c>
      <c r="B60" s="54" t="s">
        <v>230</v>
      </c>
      <c r="C60" s="43"/>
      <c r="D60" s="44"/>
      <c r="E60" s="45" t="s">
        <v>763</v>
      </c>
      <c r="F60" s="46" t="s">
        <v>840</v>
      </c>
      <c r="G60" s="46" t="s">
        <v>158</v>
      </c>
      <c r="H60" s="43"/>
      <c r="I60" s="42" t="s">
        <v>238</v>
      </c>
      <c r="J60" s="59" t="s">
        <v>886</v>
      </c>
    </row>
    <row r="61" spans="1:10" s="28" customFormat="1" ht="48.75" customHeight="1">
      <c r="A61" s="53">
        <v>5</v>
      </c>
      <c r="B61" s="54" t="s">
        <v>374</v>
      </c>
      <c r="C61" s="43"/>
      <c r="D61" s="44"/>
      <c r="E61" s="45" t="s">
        <v>625</v>
      </c>
      <c r="F61" s="43" t="s">
        <v>841</v>
      </c>
      <c r="G61" s="43" t="s">
        <v>842</v>
      </c>
      <c r="H61" s="43"/>
      <c r="I61" s="42" t="s">
        <v>238</v>
      </c>
      <c r="J61" s="59" t="s">
        <v>667</v>
      </c>
    </row>
    <row r="62" spans="1:10" s="28" customFormat="1" ht="61.5">
      <c r="A62" s="53">
        <v>5</v>
      </c>
      <c r="B62" s="54" t="s">
        <v>215</v>
      </c>
      <c r="C62" s="43"/>
      <c r="D62" s="44"/>
      <c r="E62" s="45" t="s">
        <v>764</v>
      </c>
      <c r="F62" s="43" t="s">
        <v>482</v>
      </c>
      <c r="G62" s="43" t="s">
        <v>56</v>
      </c>
      <c r="H62" s="43"/>
      <c r="I62" s="42" t="s">
        <v>238</v>
      </c>
      <c r="J62" s="134" t="s">
        <v>887</v>
      </c>
    </row>
    <row r="63" spans="1:10" s="28" customFormat="1" ht="46.5">
      <c r="A63" s="53">
        <v>5</v>
      </c>
      <c r="B63" s="54" t="s">
        <v>222</v>
      </c>
      <c r="C63" s="43"/>
      <c r="D63" s="44"/>
      <c r="E63" s="45" t="s">
        <v>729</v>
      </c>
      <c r="F63" s="43" t="s">
        <v>843</v>
      </c>
      <c r="G63" s="43" t="s">
        <v>843</v>
      </c>
      <c r="H63" s="43"/>
      <c r="I63" s="42" t="s">
        <v>238</v>
      </c>
      <c r="J63" s="134" t="s">
        <v>148</v>
      </c>
    </row>
    <row r="64" spans="1:10" s="28" customFormat="1" ht="75">
      <c r="A64" s="53">
        <v>6</v>
      </c>
      <c r="B64" s="54" t="s">
        <v>231</v>
      </c>
      <c r="C64" s="43"/>
      <c r="D64" s="44"/>
      <c r="E64" s="45" t="s">
        <v>729</v>
      </c>
      <c r="F64" s="43" t="s">
        <v>539</v>
      </c>
      <c r="G64" s="43" t="s">
        <v>478</v>
      </c>
      <c r="H64" s="43"/>
      <c r="I64" s="42" t="s">
        <v>238</v>
      </c>
      <c r="J64" s="134" t="s">
        <v>888</v>
      </c>
    </row>
    <row r="65" spans="1:10" s="28" customFormat="1" ht="31.5">
      <c r="A65" s="53">
        <v>6</v>
      </c>
      <c r="B65" s="54" t="s">
        <v>213</v>
      </c>
      <c r="C65" s="43"/>
      <c r="D65" s="44"/>
      <c r="E65" s="45" t="s">
        <v>730</v>
      </c>
      <c r="F65" s="43" t="s">
        <v>540</v>
      </c>
      <c r="G65" s="43" t="s">
        <v>541</v>
      </c>
      <c r="H65" s="43"/>
      <c r="I65" s="42" t="s">
        <v>238</v>
      </c>
      <c r="J65" s="134" t="s">
        <v>719</v>
      </c>
    </row>
    <row r="66" spans="1:10" s="28" customFormat="1" ht="47.25">
      <c r="A66" s="53">
        <v>6</v>
      </c>
      <c r="B66" s="54" t="s">
        <v>229</v>
      </c>
      <c r="C66" s="43"/>
      <c r="D66" s="44"/>
      <c r="E66" s="45" t="s">
        <v>542</v>
      </c>
      <c r="F66" s="43" t="s">
        <v>543</v>
      </c>
      <c r="G66" s="43" t="s">
        <v>543</v>
      </c>
      <c r="H66" s="43"/>
      <c r="I66" s="42" t="s">
        <v>238</v>
      </c>
      <c r="J66" s="134" t="s">
        <v>889</v>
      </c>
    </row>
    <row r="67" spans="1:10" s="28" customFormat="1" ht="47.25">
      <c r="A67" s="53">
        <v>6</v>
      </c>
      <c r="B67" s="54" t="s">
        <v>375</v>
      </c>
      <c r="C67" s="43"/>
      <c r="D67" s="44"/>
      <c r="E67" s="45" t="s">
        <v>731</v>
      </c>
      <c r="F67" s="46" t="s">
        <v>544</v>
      </c>
      <c r="G67" s="46" t="s">
        <v>545</v>
      </c>
      <c r="H67" s="43"/>
      <c r="I67" s="42" t="s">
        <v>238</v>
      </c>
      <c r="J67" s="134" t="s">
        <v>824</v>
      </c>
    </row>
    <row r="68" spans="1:10" s="28" customFormat="1" ht="90" customHeight="1">
      <c r="A68" s="53">
        <v>6</v>
      </c>
      <c r="B68" s="54" t="s">
        <v>236</v>
      </c>
      <c r="C68" s="43"/>
      <c r="D68" s="44"/>
      <c r="E68" s="45" t="s">
        <v>731</v>
      </c>
      <c r="F68" s="43" t="s">
        <v>546</v>
      </c>
      <c r="G68" s="43" t="s">
        <v>547</v>
      </c>
      <c r="H68" s="43"/>
      <c r="I68" s="42" t="s">
        <v>238</v>
      </c>
      <c r="J68" s="134" t="s">
        <v>825</v>
      </c>
    </row>
    <row r="69" spans="1:10" s="28" customFormat="1" ht="45">
      <c r="A69" s="53">
        <v>6</v>
      </c>
      <c r="B69" s="54" t="s">
        <v>208</v>
      </c>
      <c r="C69" s="43"/>
      <c r="D69" s="44"/>
      <c r="E69" s="45" t="s">
        <v>583</v>
      </c>
      <c r="F69" s="43" t="s">
        <v>548</v>
      </c>
      <c r="G69" s="43" t="s">
        <v>549</v>
      </c>
      <c r="H69" s="43"/>
      <c r="I69" s="42" t="s">
        <v>238</v>
      </c>
      <c r="J69" s="134" t="s">
        <v>890</v>
      </c>
    </row>
    <row r="70" spans="1:10" s="28" customFormat="1" ht="45">
      <c r="A70" s="53">
        <v>6</v>
      </c>
      <c r="B70" s="54" t="s">
        <v>362</v>
      </c>
      <c r="C70" s="43"/>
      <c r="D70" s="44"/>
      <c r="E70" s="45" t="s">
        <v>584</v>
      </c>
      <c r="F70" s="47">
        <v>26765</v>
      </c>
      <c r="G70" s="43" t="s">
        <v>550</v>
      </c>
      <c r="H70" s="43"/>
      <c r="I70" s="42" t="s">
        <v>238</v>
      </c>
      <c r="J70" s="134" t="s">
        <v>728</v>
      </c>
    </row>
    <row r="71" spans="1:10" s="28" customFormat="1" ht="75">
      <c r="A71" s="53">
        <v>6</v>
      </c>
      <c r="B71" s="54" t="s">
        <v>217</v>
      </c>
      <c r="C71" s="43"/>
      <c r="D71" s="44" t="s">
        <v>307</v>
      </c>
      <c r="E71" s="45" t="s">
        <v>891</v>
      </c>
      <c r="F71" s="43" t="s">
        <v>551</v>
      </c>
      <c r="G71" s="43" t="s">
        <v>158</v>
      </c>
      <c r="H71" s="43"/>
      <c r="I71" s="42" t="s">
        <v>238</v>
      </c>
      <c r="J71" s="134" t="s">
        <v>892</v>
      </c>
    </row>
    <row r="72" spans="1:10" s="28" customFormat="1" ht="31.5">
      <c r="A72" s="53">
        <v>7</v>
      </c>
      <c r="B72" s="54" t="s">
        <v>223</v>
      </c>
      <c r="C72" s="43"/>
      <c r="D72" s="44"/>
      <c r="E72" s="45" t="s">
        <v>552</v>
      </c>
      <c r="F72" s="47">
        <v>26043</v>
      </c>
      <c r="G72" s="47">
        <v>26043</v>
      </c>
      <c r="H72" s="43"/>
      <c r="I72" s="42" t="s">
        <v>238</v>
      </c>
      <c r="J72" s="134" t="s">
        <v>510</v>
      </c>
    </row>
    <row r="73" spans="1:10" s="28" customFormat="1" ht="60">
      <c r="A73" s="53">
        <v>7</v>
      </c>
      <c r="B73" s="54" t="s">
        <v>390</v>
      </c>
      <c r="C73" s="43"/>
      <c r="D73" s="44"/>
      <c r="E73" s="45" t="s">
        <v>585</v>
      </c>
      <c r="F73" s="43" t="s">
        <v>553</v>
      </c>
      <c r="G73" s="43" t="s">
        <v>554</v>
      </c>
      <c r="H73" s="43"/>
      <c r="I73" s="42" t="s">
        <v>238</v>
      </c>
      <c r="J73" s="134" t="s">
        <v>351</v>
      </c>
    </row>
    <row r="74" spans="1:10" s="28" customFormat="1" ht="63" customHeight="1">
      <c r="A74" s="53">
        <v>7</v>
      </c>
      <c r="B74" s="54" t="s">
        <v>368</v>
      </c>
      <c r="C74" s="43"/>
      <c r="D74" s="44"/>
      <c r="E74" s="45" t="s">
        <v>893</v>
      </c>
      <c r="F74" s="43" t="s">
        <v>555</v>
      </c>
      <c r="G74" s="43" t="s">
        <v>555</v>
      </c>
      <c r="H74" s="43"/>
      <c r="I74" s="42" t="s">
        <v>238</v>
      </c>
      <c r="J74" s="134" t="s">
        <v>463</v>
      </c>
    </row>
    <row r="75" spans="1:10" s="28" customFormat="1" ht="49.5" customHeight="1">
      <c r="A75" s="53">
        <v>7</v>
      </c>
      <c r="B75" s="54" t="s">
        <v>225</v>
      </c>
      <c r="C75" s="43"/>
      <c r="D75" s="44"/>
      <c r="E75" s="45" t="s">
        <v>894</v>
      </c>
      <c r="F75" s="43" t="s">
        <v>459</v>
      </c>
      <c r="G75" s="43" t="s">
        <v>459</v>
      </c>
      <c r="H75" s="43"/>
      <c r="I75" s="42" t="s">
        <v>238</v>
      </c>
      <c r="J75" s="134" t="s">
        <v>895</v>
      </c>
    </row>
    <row r="76" spans="1:10" s="28" customFormat="1" ht="30">
      <c r="A76" s="53">
        <v>7</v>
      </c>
      <c r="B76" s="54" t="s">
        <v>168</v>
      </c>
      <c r="C76" s="43"/>
      <c r="D76" s="44"/>
      <c r="E76" s="45" t="s">
        <v>556</v>
      </c>
      <c r="F76" s="46" t="s">
        <v>623</v>
      </c>
      <c r="G76" s="46" t="s">
        <v>623</v>
      </c>
      <c r="H76" s="43"/>
      <c r="I76" s="42" t="s">
        <v>238</v>
      </c>
      <c r="J76" s="134" t="s">
        <v>153</v>
      </c>
    </row>
    <row r="77" spans="1:10" s="28" customFormat="1" ht="15.75">
      <c r="A77" s="53">
        <v>7</v>
      </c>
      <c r="B77" s="54" t="s">
        <v>624</v>
      </c>
      <c r="C77" s="43"/>
      <c r="D77" s="44"/>
      <c r="E77" s="45" t="s">
        <v>675</v>
      </c>
      <c r="F77" s="43" t="s">
        <v>676</v>
      </c>
      <c r="G77" s="43" t="s">
        <v>677</v>
      </c>
      <c r="H77" s="43"/>
      <c r="I77" s="42" t="s">
        <v>238</v>
      </c>
      <c r="J77" s="134" t="s">
        <v>517</v>
      </c>
    </row>
    <row r="78" spans="1:10" s="28" customFormat="1" ht="75">
      <c r="A78" s="53">
        <v>7</v>
      </c>
      <c r="B78" s="54" t="s">
        <v>242</v>
      </c>
      <c r="C78" s="43"/>
      <c r="D78" s="44"/>
      <c r="E78" s="45" t="s">
        <v>355</v>
      </c>
      <c r="F78" s="43" t="s">
        <v>678</v>
      </c>
      <c r="G78" s="43" t="s">
        <v>679</v>
      </c>
      <c r="H78" s="43"/>
      <c r="I78" s="42" t="s">
        <v>238</v>
      </c>
      <c r="J78" s="134" t="s">
        <v>896</v>
      </c>
    </row>
    <row r="79" spans="1:10" s="28" customFormat="1" ht="75">
      <c r="A79" s="53">
        <v>7</v>
      </c>
      <c r="B79" s="54" t="s">
        <v>216</v>
      </c>
      <c r="C79" s="43"/>
      <c r="D79" s="44"/>
      <c r="E79" s="45" t="s">
        <v>731</v>
      </c>
      <c r="F79" s="43" t="s">
        <v>680</v>
      </c>
      <c r="G79" s="43" t="s">
        <v>681</v>
      </c>
      <c r="H79" s="43"/>
      <c r="I79" s="42" t="s">
        <v>238</v>
      </c>
      <c r="J79" s="134" t="s">
        <v>897</v>
      </c>
    </row>
    <row r="80" spans="1:10" s="30" customFormat="1" ht="31.5">
      <c r="A80" s="53">
        <v>7</v>
      </c>
      <c r="B80" s="71" t="s">
        <v>214</v>
      </c>
      <c r="C80" s="43"/>
      <c r="D80" s="44"/>
      <c r="E80" s="45" t="s">
        <v>584</v>
      </c>
      <c r="F80" s="47">
        <v>26777</v>
      </c>
      <c r="G80" s="43" t="s">
        <v>545</v>
      </c>
      <c r="H80" s="43"/>
      <c r="I80" s="42" t="s">
        <v>238</v>
      </c>
      <c r="J80" s="134" t="s">
        <v>898</v>
      </c>
    </row>
    <row r="81" spans="1:10" s="28" customFormat="1" ht="15.75" customHeight="1">
      <c r="A81" s="53">
        <v>7</v>
      </c>
      <c r="B81" s="54" t="s">
        <v>234</v>
      </c>
      <c r="C81" s="43"/>
      <c r="D81" s="44"/>
      <c r="E81" s="45" t="s">
        <v>586</v>
      </c>
      <c r="F81" s="43" t="s">
        <v>818</v>
      </c>
      <c r="G81" s="43" t="s">
        <v>682</v>
      </c>
      <c r="H81" s="43"/>
      <c r="I81" s="42" t="s">
        <v>238</v>
      </c>
      <c r="J81" s="134" t="s">
        <v>899</v>
      </c>
    </row>
    <row r="82" spans="1:12" s="28" customFormat="1" ht="45">
      <c r="A82" s="53">
        <v>7</v>
      </c>
      <c r="B82" s="54" t="s">
        <v>281</v>
      </c>
      <c r="C82" s="43"/>
      <c r="D82" s="44"/>
      <c r="E82" s="45" t="s">
        <v>587</v>
      </c>
      <c r="F82" s="43" t="s">
        <v>441</v>
      </c>
      <c r="G82" s="43" t="s">
        <v>683</v>
      </c>
      <c r="H82" s="43"/>
      <c r="I82" s="42" t="s">
        <v>238</v>
      </c>
      <c r="J82" s="134" t="s">
        <v>19</v>
      </c>
      <c r="L82" s="31"/>
    </row>
    <row r="83" spans="1:12" s="28" customFormat="1" ht="69.75" customHeight="1">
      <c r="A83" s="53">
        <v>8</v>
      </c>
      <c r="B83" s="71" t="s">
        <v>376</v>
      </c>
      <c r="C83" s="43"/>
      <c r="D83" s="44"/>
      <c r="E83" s="45" t="s">
        <v>736</v>
      </c>
      <c r="F83" s="43" t="s">
        <v>574</v>
      </c>
      <c r="G83" s="43" t="s">
        <v>149</v>
      </c>
      <c r="H83" s="43"/>
      <c r="I83" s="42" t="s">
        <v>238</v>
      </c>
      <c r="J83" s="134" t="s">
        <v>328</v>
      </c>
      <c r="L83" s="31"/>
    </row>
    <row r="84" spans="1:12" s="28" customFormat="1" ht="45">
      <c r="A84" s="53">
        <v>8</v>
      </c>
      <c r="B84" s="71" t="s">
        <v>365</v>
      </c>
      <c r="C84" s="43"/>
      <c r="D84" s="44"/>
      <c r="E84" s="45" t="s">
        <v>192</v>
      </c>
      <c r="F84" s="43" t="s">
        <v>441</v>
      </c>
      <c r="G84" s="43" t="s">
        <v>623</v>
      </c>
      <c r="H84" s="43"/>
      <c r="I84" s="42" t="s">
        <v>238</v>
      </c>
      <c r="J84" s="134" t="s">
        <v>74</v>
      </c>
      <c r="L84" s="31"/>
    </row>
    <row r="85" spans="1:12" s="28" customFormat="1" ht="75">
      <c r="A85" s="53">
        <v>8</v>
      </c>
      <c r="B85" s="71" t="s">
        <v>367</v>
      </c>
      <c r="C85" s="43"/>
      <c r="D85" s="44"/>
      <c r="E85" s="45" t="s">
        <v>588</v>
      </c>
      <c r="F85" s="43" t="s">
        <v>455</v>
      </c>
      <c r="G85" s="43" t="s">
        <v>575</v>
      </c>
      <c r="H85" s="43"/>
      <c r="I85" s="42" t="s">
        <v>238</v>
      </c>
      <c r="J85" s="134" t="s">
        <v>900</v>
      </c>
      <c r="L85" s="31"/>
    </row>
    <row r="86" spans="1:12" s="28" customFormat="1" ht="45">
      <c r="A86" s="70">
        <v>8</v>
      </c>
      <c r="B86" s="71" t="s">
        <v>232</v>
      </c>
      <c r="C86" s="43"/>
      <c r="D86" s="44"/>
      <c r="E86" s="45" t="s">
        <v>589</v>
      </c>
      <c r="F86" s="43" t="s">
        <v>413</v>
      </c>
      <c r="G86" s="74">
        <v>26938</v>
      </c>
      <c r="H86" s="43"/>
      <c r="I86" s="42" t="s">
        <v>238</v>
      </c>
      <c r="J86" s="134" t="s">
        <v>901</v>
      </c>
      <c r="L86" s="31"/>
    </row>
    <row r="87" spans="1:12" s="28" customFormat="1" ht="60" customHeight="1">
      <c r="A87" s="70">
        <v>8</v>
      </c>
      <c r="B87" s="71" t="s">
        <v>392</v>
      </c>
      <c r="C87" s="43"/>
      <c r="D87" s="44"/>
      <c r="E87" s="45" t="s">
        <v>414</v>
      </c>
      <c r="F87" s="43" t="s">
        <v>441</v>
      </c>
      <c r="G87" s="43" t="s">
        <v>415</v>
      </c>
      <c r="H87" s="43"/>
      <c r="I87" s="42" t="s">
        <v>238</v>
      </c>
      <c r="J87" s="134" t="s">
        <v>902</v>
      </c>
      <c r="L87" s="31"/>
    </row>
    <row r="88" spans="1:12" s="28" customFormat="1" ht="90">
      <c r="A88" s="70">
        <v>8</v>
      </c>
      <c r="B88" s="71" t="s">
        <v>241</v>
      </c>
      <c r="C88" s="43"/>
      <c r="D88" s="44"/>
      <c r="E88" s="45" t="s">
        <v>573</v>
      </c>
      <c r="F88" s="43" t="s">
        <v>546</v>
      </c>
      <c r="G88" s="43" t="s">
        <v>416</v>
      </c>
      <c r="H88" s="43"/>
      <c r="I88" s="42" t="s">
        <v>238</v>
      </c>
      <c r="J88" s="134" t="s">
        <v>903</v>
      </c>
      <c r="L88" s="31"/>
    </row>
    <row r="89" spans="1:12" s="28" customFormat="1" ht="45">
      <c r="A89" s="70">
        <v>8</v>
      </c>
      <c r="B89" s="71" t="s">
        <v>166</v>
      </c>
      <c r="C89" s="43"/>
      <c r="D89" s="44"/>
      <c r="E89" s="45" t="s">
        <v>417</v>
      </c>
      <c r="F89" s="43" t="s">
        <v>543</v>
      </c>
      <c r="G89" s="75"/>
      <c r="H89" s="43"/>
      <c r="I89" s="42" t="s">
        <v>238</v>
      </c>
      <c r="J89" s="134" t="s">
        <v>849</v>
      </c>
      <c r="L89" s="31"/>
    </row>
    <row r="90" spans="1:12" s="28" customFormat="1" ht="45">
      <c r="A90" s="70">
        <v>8</v>
      </c>
      <c r="B90" s="71" t="s">
        <v>235</v>
      </c>
      <c r="C90" s="43"/>
      <c r="D90" s="44"/>
      <c r="E90" s="45" t="s">
        <v>84</v>
      </c>
      <c r="F90" s="43" t="s">
        <v>85</v>
      </c>
      <c r="G90" s="43" t="s">
        <v>86</v>
      </c>
      <c r="H90" s="43"/>
      <c r="I90" s="42" t="s">
        <v>238</v>
      </c>
      <c r="J90" s="134" t="s">
        <v>857</v>
      </c>
      <c r="L90" s="31"/>
    </row>
    <row r="91" spans="1:12" s="28" customFormat="1" ht="15.75">
      <c r="A91" s="76">
        <v>9</v>
      </c>
      <c r="B91" s="77" t="s">
        <v>904</v>
      </c>
      <c r="C91" s="46"/>
      <c r="D91" s="42"/>
      <c r="E91" s="45" t="s">
        <v>560</v>
      </c>
      <c r="F91" s="46">
        <v>1973</v>
      </c>
      <c r="G91" s="46">
        <v>1974</v>
      </c>
      <c r="H91" s="46"/>
      <c r="I91" s="42" t="s">
        <v>238</v>
      </c>
      <c r="J91" s="134" t="s">
        <v>87</v>
      </c>
      <c r="L91" s="31"/>
    </row>
    <row r="92" spans="1:12" s="28" customFormat="1" ht="45">
      <c r="A92" s="76">
        <v>10</v>
      </c>
      <c r="B92" s="77" t="s">
        <v>280</v>
      </c>
      <c r="C92" s="46"/>
      <c r="D92" s="42"/>
      <c r="E92" s="45" t="s">
        <v>905</v>
      </c>
      <c r="F92" s="46" t="s">
        <v>88</v>
      </c>
      <c r="G92" s="46" t="s">
        <v>89</v>
      </c>
      <c r="H92" s="46"/>
      <c r="I92" s="42" t="s">
        <v>238</v>
      </c>
      <c r="J92" s="134" t="s">
        <v>605</v>
      </c>
      <c r="L92" s="31"/>
    </row>
    <row r="93" spans="1:12" s="28" customFormat="1" ht="45">
      <c r="A93" s="76">
        <v>10</v>
      </c>
      <c r="B93" s="77" t="s">
        <v>194</v>
      </c>
      <c r="C93" s="46"/>
      <c r="D93" s="42"/>
      <c r="E93" s="45" t="s">
        <v>423</v>
      </c>
      <c r="F93" s="46" t="s">
        <v>683</v>
      </c>
      <c r="G93" s="46" t="s">
        <v>90</v>
      </c>
      <c r="H93" s="46"/>
      <c r="I93" s="42" t="s">
        <v>238</v>
      </c>
      <c r="J93" s="134" t="s">
        <v>906</v>
      </c>
      <c r="L93" s="31"/>
    </row>
    <row r="94" spans="1:12" s="28" customFormat="1" ht="31.5">
      <c r="A94" s="76">
        <v>10</v>
      </c>
      <c r="B94" s="77" t="s">
        <v>195</v>
      </c>
      <c r="C94" s="46"/>
      <c r="D94" s="42"/>
      <c r="E94" s="45" t="s">
        <v>29</v>
      </c>
      <c r="F94" s="46" t="s">
        <v>91</v>
      </c>
      <c r="G94" s="46" t="s">
        <v>92</v>
      </c>
      <c r="H94" s="46"/>
      <c r="I94" s="42" t="s">
        <v>238</v>
      </c>
      <c r="J94" s="134" t="s">
        <v>105</v>
      </c>
      <c r="L94" s="31"/>
    </row>
    <row r="95" spans="1:12" s="28" customFormat="1" ht="45">
      <c r="A95" s="76">
        <v>10</v>
      </c>
      <c r="B95" s="77" t="s">
        <v>196</v>
      </c>
      <c r="C95" s="46"/>
      <c r="D95" s="42"/>
      <c r="E95" s="45" t="s">
        <v>14</v>
      </c>
      <c r="F95" s="46" t="s">
        <v>305</v>
      </c>
      <c r="G95" s="46" t="s">
        <v>93</v>
      </c>
      <c r="H95" s="46"/>
      <c r="I95" s="42" t="s">
        <v>238</v>
      </c>
      <c r="J95" s="134" t="s">
        <v>304</v>
      </c>
      <c r="L95" s="31"/>
    </row>
    <row r="96" spans="1:12" s="28" customFormat="1" ht="105" customHeight="1">
      <c r="A96" s="76">
        <v>10</v>
      </c>
      <c r="B96" s="77" t="s">
        <v>197</v>
      </c>
      <c r="C96" s="46"/>
      <c r="D96" s="42"/>
      <c r="E96" s="45" t="s">
        <v>424</v>
      </c>
      <c r="F96" s="46" t="s">
        <v>94</v>
      </c>
      <c r="G96" s="46" t="s">
        <v>95</v>
      </c>
      <c r="H96" s="46"/>
      <c r="I96" s="42" t="s">
        <v>238</v>
      </c>
      <c r="J96" s="134" t="s">
        <v>907</v>
      </c>
      <c r="L96" s="31"/>
    </row>
    <row r="97" spans="1:12" s="28" customFormat="1" ht="45.75">
      <c r="A97" s="76">
        <v>10</v>
      </c>
      <c r="B97" s="77" t="s">
        <v>198</v>
      </c>
      <c r="C97" s="46"/>
      <c r="D97" s="42"/>
      <c r="E97" s="45" t="s">
        <v>424</v>
      </c>
      <c r="F97" s="46" t="s">
        <v>96</v>
      </c>
      <c r="G97" s="46" t="s">
        <v>97</v>
      </c>
      <c r="H97" s="46"/>
      <c r="I97" s="42" t="s">
        <v>238</v>
      </c>
      <c r="J97" s="134" t="s">
        <v>71</v>
      </c>
      <c r="L97" s="31"/>
    </row>
    <row r="98" spans="1:12" s="28" customFormat="1" ht="60">
      <c r="A98" s="76">
        <v>10</v>
      </c>
      <c r="B98" s="77" t="s">
        <v>372</v>
      </c>
      <c r="C98" s="46"/>
      <c r="D98" s="42"/>
      <c r="E98" s="45" t="s">
        <v>425</v>
      </c>
      <c r="F98" s="46" t="s">
        <v>98</v>
      </c>
      <c r="G98" s="46" t="s">
        <v>99</v>
      </c>
      <c r="H98" s="46"/>
      <c r="I98" s="42" t="s">
        <v>238</v>
      </c>
      <c r="J98" s="134" t="s">
        <v>282</v>
      </c>
      <c r="L98" s="31"/>
    </row>
    <row r="99" spans="1:12" s="28" customFormat="1" ht="60">
      <c r="A99" s="76">
        <v>10</v>
      </c>
      <c r="B99" s="77" t="s">
        <v>373</v>
      </c>
      <c r="C99" s="46"/>
      <c r="D99" s="42"/>
      <c r="E99" s="45" t="s">
        <v>426</v>
      </c>
      <c r="F99" s="46" t="s">
        <v>100</v>
      </c>
      <c r="G99" s="46" t="s">
        <v>101</v>
      </c>
      <c r="H99" s="46"/>
      <c r="I99" s="42" t="s">
        <v>238</v>
      </c>
      <c r="J99" s="134" t="s">
        <v>915</v>
      </c>
      <c r="L99" s="31"/>
    </row>
    <row r="100" spans="1:12" s="28" customFormat="1" ht="30.75">
      <c r="A100" s="76">
        <v>10</v>
      </c>
      <c r="B100" s="77" t="s">
        <v>173</v>
      </c>
      <c r="C100" s="46"/>
      <c r="D100" s="42"/>
      <c r="E100" s="45" t="s">
        <v>427</v>
      </c>
      <c r="F100" s="46" t="s">
        <v>607</v>
      </c>
      <c r="G100" s="46" t="s">
        <v>393</v>
      </c>
      <c r="H100" s="46"/>
      <c r="I100" s="42" t="s">
        <v>238</v>
      </c>
      <c r="J100" s="134" t="s">
        <v>612</v>
      </c>
      <c r="L100" s="31"/>
    </row>
    <row r="101" spans="1:12" s="28" customFormat="1" ht="60.75">
      <c r="A101" s="76">
        <v>10</v>
      </c>
      <c r="B101" s="77" t="s">
        <v>174</v>
      </c>
      <c r="C101" s="46"/>
      <c r="D101" s="42"/>
      <c r="E101" s="45" t="s">
        <v>428</v>
      </c>
      <c r="F101" s="46" t="s">
        <v>96</v>
      </c>
      <c r="G101" s="46" t="s">
        <v>433</v>
      </c>
      <c r="H101" s="46"/>
      <c r="I101" s="42" t="s">
        <v>238</v>
      </c>
      <c r="J101" s="134" t="s">
        <v>613</v>
      </c>
      <c r="L101" s="31"/>
    </row>
    <row r="102" spans="1:12" s="28" customFormat="1" ht="45.75">
      <c r="A102" s="76">
        <v>10</v>
      </c>
      <c r="B102" s="77" t="s">
        <v>175</v>
      </c>
      <c r="C102" s="46"/>
      <c r="D102" s="42"/>
      <c r="E102" s="45" t="s">
        <v>429</v>
      </c>
      <c r="F102" s="46" t="s">
        <v>641</v>
      </c>
      <c r="G102" s="46" t="s">
        <v>487</v>
      </c>
      <c r="H102" s="46"/>
      <c r="I102" s="42" t="s">
        <v>238</v>
      </c>
      <c r="J102" s="134" t="s">
        <v>614</v>
      </c>
      <c r="L102" s="31"/>
    </row>
    <row r="103" spans="1:12" s="28" customFormat="1" ht="60">
      <c r="A103" s="76">
        <v>10</v>
      </c>
      <c r="B103" s="77" t="s">
        <v>176</v>
      </c>
      <c r="C103" s="46"/>
      <c r="D103" s="42"/>
      <c r="E103" s="45" t="s">
        <v>429</v>
      </c>
      <c r="F103" s="46" t="s">
        <v>642</v>
      </c>
      <c r="G103" s="46" t="s">
        <v>483</v>
      </c>
      <c r="H103" s="46"/>
      <c r="I103" s="42" t="s">
        <v>238</v>
      </c>
      <c r="J103" s="134" t="s">
        <v>337</v>
      </c>
      <c r="L103" s="31"/>
    </row>
    <row r="104" spans="1:12" s="28" customFormat="1" ht="30.75">
      <c r="A104" s="76">
        <v>10</v>
      </c>
      <c r="B104" s="77" t="s">
        <v>177</v>
      </c>
      <c r="C104" s="46"/>
      <c r="D104" s="42"/>
      <c r="E104" s="45" t="s">
        <v>582</v>
      </c>
      <c r="F104" s="46" t="s">
        <v>643</v>
      </c>
      <c r="G104" s="46" t="s">
        <v>815</v>
      </c>
      <c r="H104" s="46"/>
      <c r="I104" s="42" t="s">
        <v>238</v>
      </c>
      <c r="J104" s="134" t="s">
        <v>122</v>
      </c>
      <c r="L104" s="31"/>
    </row>
    <row r="105" spans="1:12" s="28" customFormat="1" ht="90">
      <c r="A105" s="76">
        <v>11</v>
      </c>
      <c r="B105" s="71" t="s">
        <v>178</v>
      </c>
      <c r="C105" s="43"/>
      <c r="D105" s="44"/>
      <c r="E105" s="45" t="s">
        <v>858</v>
      </c>
      <c r="F105" s="43" t="s">
        <v>859</v>
      </c>
      <c r="G105" s="43" t="s">
        <v>644</v>
      </c>
      <c r="H105" s="43"/>
      <c r="I105" s="42" t="s">
        <v>238</v>
      </c>
      <c r="J105" s="135" t="s">
        <v>916</v>
      </c>
      <c r="L105" s="31"/>
    </row>
    <row r="106" spans="1:12" s="28" customFormat="1" ht="75" customHeight="1">
      <c r="A106" s="76">
        <v>11</v>
      </c>
      <c r="B106" s="71" t="s">
        <v>179</v>
      </c>
      <c r="C106" s="43"/>
      <c r="D106" s="44"/>
      <c r="E106" s="45" t="s">
        <v>645</v>
      </c>
      <c r="F106" s="43" t="s">
        <v>646</v>
      </c>
      <c r="G106" s="43" t="s">
        <v>647</v>
      </c>
      <c r="H106" s="43"/>
      <c r="I106" s="42" t="s">
        <v>238</v>
      </c>
      <c r="J106" s="135" t="s">
        <v>917</v>
      </c>
      <c r="L106" s="31"/>
    </row>
    <row r="107" spans="1:12" s="28" customFormat="1" ht="31.5">
      <c r="A107" s="39">
        <v>11</v>
      </c>
      <c r="B107" s="71" t="s">
        <v>180</v>
      </c>
      <c r="C107" s="43"/>
      <c r="D107" s="44"/>
      <c r="E107" s="45" t="s">
        <v>445</v>
      </c>
      <c r="F107" s="43" t="s">
        <v>648</v>
      </c>
      <c r="G107" s="43" t="s">
        <v>649</v>
      </c>
      <c r="H107" s="43"/>
      <c r="I107" s="42" t="s">
        <v>238</v>
      </c>
      <c r="J107" s="135" t="s">
        <v>444</v>
      </c>
      <c r="L107" s="31"/>
    </row>
    <row r="108" spans="1:12" s="28" customFormat="1" ht="75">
      <c r="A108" s="136">
        <v>11</v>
      </c>
      <c r="B108" s="71" t="s">
        <v>181</v>
      </c>
      <c r="C108" s="43"/>
      <c r="D108" s="44"/>
      <c r="E108" s="45" t="s">
        <v>918</v>
      </c>
      <c r="F108" s="43" t="s">
        <v>555</v>
      </c>
      <c r="G108" s="43" t="s">
        <v>644</v>
      </c>
      <c r="H108" s="43"/>
      <c r="I108" s="42" t="s">
        <v>238</v>
      </c>
      <c r="J108" s="135" t="s">
        <v>449</v>
      </c>
      <c r="L108" s="31"/>
    </row>
    <row r="109" spans="1:12" s="28" customFormat="1" ht="45">
      <c r="A109" s="70">
        <v>11</v>
      </c>
      <c r="B109" s="71" t="s">
        <v>182</v>
      </c>
      <c r="C109" s="43"/>
      <c r="D109" s="44"/>
      <c r="E109" s="45" t="s">
        <v>650</v>
      </c>
      <c r="F109" s="49" t="s">
        <v>651</v>
      </c>
      <c r="G109" s="78" t="s">
        <v>652</v>
      </c>
      <c r="H109" s="43"/>
      <c r="I109" s="42" t="s">
        <v>238</v>
      </c>
      <c r="J109" s="135" t="s">
        <v>291</v>
      </c>
      <c r="L109" s="31"/>
    </row>
    <row r="110" spans="1:12" s="28" customFormat="1" ht="60" customHeight="1">
      <c r="A110" s="70">
        <v>11</v>
      </c>
      <c r="B110" s="71" t="s">
        <v>183</v>
      </c>
      <c r="C110" s="43"/>
      <c r="D110" s="44"/>
      <c r="E110" s="45" t="s">
        <v>653</v>
      </c>
      <c r="F110" s="43" t="s">
        <v>654</v>
      </c>
      <c r="G110" s="43" t="s">
        <v>535</v>
      </c>
      <c r="H110" s="43"/>
      <c r="I110" s="42" t="s">
        <v>238</v>
      </c>
      <c r="J110" s="135" t="s">
        <v>919</v>
      </c>
      <c r="L110" s="31"/>
    </row>
    <row r="111" spans="1:12" s="28" customFormat="1" ht="45">
      <c r="A111" s="70">
        <v>11</v>
      </c>
      <c r="B111" s="71" t="s">
        <v>184</v>
      </c>
      <c r="C111" s="79"/>
      <c r="D111" s="80"/>
      <c r="E111" s="81" t="s">
        <v>782</v>
      </c>
      <c r="F111" s="43" t="s">
        <v>655</v>
      </c>
      <c r="G111" s="82" t="s">
        <v>56</v>
      </c>
      <c r="H111" s="43"/>
      <c r="I111" s="42" t="s">
        <v>238</v>
      </c>
      <c r="J111" s="135" t="s">
        <v>261</v>
      </c>
      <c r="L111" s="31"/>
    </row>
    <row r="112" spans="1:12" s="28" customFormat="1" ht="75">
      <c r="A112" s="70">
        <v>11</v>
      </c>
      <c r="B112" s="71" t="s">
        <v>185</v>
      </c>
      <c r="C112" s="43"/>
      <c r="D112" s="44"/>
      <c r="E112" s="48" t="s">
        <v>645</v>
      </c>
      <c r="F112" s="49" t="s">
        <v>656</v>
      </c>
      <c r="G112" s="83" t="s">
        <v>657</v>
      </c>
      <c r="H112" s="43"/>
      <c r="I112" s="42" t="s">
        <v>238</v>
      </c>
      <c r="J112" s="137" t="s">
        <v>920</v>
      </c>
      <c r="L112" s="31"/>
    </row>
    <row r="113" spans="1:12" s="28" customFormat="1" ht="60">
      <c r="A113" s="70">
        <v>11</v>
      </c>
      <c r="B113" s="71" t="s">
        <v>186</v>
      </c>
      <c r="C113" s="43"/>
      <c r="D113" s="44"/>
      <c r="E113" s="45" t="s">
        <v>650</v>
      </c>
      <c r="F113" s="43" t="s">
        <v>658</v>
      </c>
      <c r="G113" s="43" t="s">
        <v>659</v>
      </c>
      <c r="H113" s="43"/>
      <c r="I113" s="42" t="s">
        <v>238</v>
      </c>
      <c r="J113" s="135" t="s">
        <v>262</v>
      </c>
      <c r="L113" s="31"/>
    </row>
    <row r="114" spans="1:12" s="28" customFormat="1" ht="46.5">
      <c r="A114" s="70">
        <v>11</v>
      </c>
      <c r="B114" s="71" t="s">
        <v>187</v>
      </c>
      <c r="C114" s="43"/>
      <c r="D114" s="44"/>
      <c r="E114" s="45" t="s">
        <v>921</v>
      </c>
      <c r="F114" s="43" t="s">
        <v>660</v>
      </c>
      <c r="G114" s="43" t="s">
        <v>661</v>
      </c>
      <c r="H114" s="43"/>
      <c r="I114" s="42" t="s">
        <v>238</v>
      </c>
      <c r="J114" s="135" t="s">
        <v>274</v>
      </c>
      <c r="L114" s="31"/>
    </row>
    <row r="115" spans="1:12" s="28" customFormat="1" ht="105">
      <c r="A115" s="70">
        <v>11</v>
      </c>
      <c r="B115" s="71" t="s">
        <v>188</v>
      </c>
      <c r="C115" s="43"/>
      <c r="D115" s="44"/>
      <c r="E115" s="45" t="s">
        <v>828</v>
      </c>
      <c r="F115" s="43" t="s">
        <v>662</v>
      </c>
      <c r="G115" s="43" t="s">
        <v>663</v>
      </c>
      <c r="H115" s="43"/>
      <c r="I115" s="42" t="s">
        <v>238</v>
      </c>
      <c r="J115" s="135" t="s">
        <v>922</v>
      </c>
      <c r="L115" s="31"/>
    </row>
    <row r="116" spans="1:12" s="28" customFormat="1" ht="75">
      <c r="A116" s="70">
        <v>11</v>
      </c>
      <c r="B116" s="71" t="s">
        <v>371</v>
      </c>
      <c r="C116" s="43"/>
      <c r="D116" s="44"/>
      <c r="E116" s="50" t="s">
        <v>169</v>
      </c>
      <c r="F116" s="43" t="s">
        <v>839</v>
      </c>
      <c r="G116" s="47">
        <v>26994</v>
      </c>
      <c r="H116" s="43"/>
      <c r="I116" s="42" t="s">
        <v>238</v>
      </c>
      <c r="J116" s="135" t="s">
        <v>67</v>
      </c>
      <c r="L116" s="31"/>
    </row>
    <row r="117" spans="1:12" s="28" customFormat="1" ht="45">
      <c r="A117" s="70">
        <v>11</v>
      </c>
      <c r="B117" s="71" t="s">
        <v>220</v>
      </c>
      <c r="C117" s="43"/>
      <c r="D117" s="44"/>
      <c r="E117" s="45" t="s">
        <v>169</v>
      </c>
      <c r="F117" s="43" t="s">
        <v>664</v>
      </c>
      <c r="G117" s="43" t="s">
        <v>665</v>
      </c>
      <c r="H117" s="43"/>
      <c r="I117" s="42" t="s">
        <v>238</v>
      </c>
      <c r="J117" s="134" t="s">
        <v>804</v>
      </c>
      <c r="L117" s="31"/>
    </row>
    <row r="118" spans="1:12" s="28" customFormat="1" ht="45">
      <c r="A118" s="70">
        <v>12</v>
      </c>
      <c r="B118" s="71" t="s">
        <v>634</v>
      </c>
      <c r="C118" s="43"/>
      <c r="D118" s="44"/>
      <c r="E118" s="45" t="s">
        <v>357</v>
      </c>
      <c r="F118" s="43" t="s">
        <v>358</v>
      </c>
      <c r="G118" s="43" t="s">
        <v>311</v>
      </c>
      <c r="H118" s="43"/>
      <c r="I118" s="42" t="s">
        <v>238</v>
      </c>
      <c r="J118" s="134" t="s">
        <v>594</v>
      </c>
      <c r="L118" s="31"/>
    </row>
    <row r="119" spans="1:12" s="28" customFormat="1" ht="45">
      <c r="A119" s="70">
        <v>12</v>
      </c>
      <c r="B119" s="71" t="s">
        <v>716</v>
      </c>
      <c r="C119" s="43"/>
      <c r="D119" s="44"/>
      <c r="E119" s="45" t="s">
        <v>126</v>
      </c>
      <c r="F119" s="43" t="s">
        <v>717</v>
      </c>
      <c r="G119" s="43" t="s">
        <v>593</v>
      </c>
      <c r="H119" s="43"/>
      <c r="I119" s="42" t="s">
        <v>238</v>
      </c>
      <c r="J119" s="134" t="s">
        <v>491</v>
      </c>
      <c r="L119" s="31"/>
    </row>
    <row r="120" spans="1:12" s="28" customFormat="1" ht="45" customHeight="1">
      <c r="A120" s="70">
        <v>12</v>
      </c>
      <c r="B120" s="71" t="s">
        <v>492</v>
      </c>
      <c r="C120" s="43"/>
      <c r="D120" s="44"/>
      <c r="E120" s="45" t="s">
        <v>493</v>
      </c>
      <c r="F120" s="43" t="s">
        <v>494</v>
      </c>
      <c r="G120" s="43" t="s">
        <v>495</v>
      </c>
      <c r="H120" s="43"/>
      <c r="I120" s="42" t="s">
        <v>238</v>
      </c>
      <c r="J120" s="134" t="s">
        <v>774</v>
      </c>
      <c r="L120" s="31"/>
    </row>
    <row r="121" spans="1:12" s="28" customFormat="1" ht="45">
      <c r="A121" s="70">
        <v>12</v>
      </c>
      <c r="B121" s="71" t="s">
        <v>775</v>
      </c>
      <c r="C121" s="43"/>
      <c r="D121" s="44"/>
      <c r="E121" s="45" t="s">
        <v>528</v>
      </c>
      <c r="F121" s="43" t="s">
        <v>776</v>
      </c>
      <c r="G121" s="43" t="s">
        <v>593</v>
      </c>
      <c r="H121" s="43"/>
      <c r="I121" s="42" t="s">
        <v>238</v>
      </c>
      <c r="J121" s="134" t="s">
        <v>446</v>
      </c>
      <c r="L121" s="31"/>
    </row>
    <row r="122" spans="1:12" s="28" customFormat="1" ht="31.5">
      <c r="A122" s="70">
        <v>12</v>
      </c>
      <c r="B122" s="71" t="s">
        <v>777</v>
      </c>
      <c r="C122" s="43"/>
      <c r="D122" s="44"/>
      <c r="E122" s="45" t="s">
        <v>519</v>
      </c>
      <c r="F122" s="43" t="s">
        <v>778</v>
      </c>
      <c r="G122" s="43" t="s">
        <v>779</v>
      </c>
      <c r="H122" s="43"/>
      <c r="I122" s="42" t="s">
        <v>238</v>
      </c>
      <c r="J122" s="134" t="s">
        <v>923</v>
      </c>
      <c r="L122" s="31"/>
    </row>
    <row r="123" spans="1:12" s="28" customFormat="1" ht="47.25">
      <c r="A123" s="70">
        <v>12</v>
      </c>
      <c r="B123" s="71" t="s">
        <v>780</v>
      </c>
      <c r="C123" s="43"/>
      <c r="D123" s="44"/>
      <c r="E123" s="45" t="s">
        <v>924</v>
      </c>
      <c r="F123" s="43" t="s">
        <v>103</v>
      </c>
      <c r="G123" s="43" t="s">
        <v>103</v>
      </c>
      <c r="H123" s="43"/>
      <c r="I123" s="42" t="s">
        <v>238</v>
      </c>
      <c r="J123" s="134" t="s">
        <v>267</v>
      </c>
      <c r="L123" s="31"/>
    </row>
    <row r="124" spans="1:12" s="28" customFormat="1" ht="31.5">
      <c r="A124" s="70">
        <v>12</v>
      </c>
      <c r="B124" s="71" t="s">
        <v>268</v>
      </c>
      <c r="C124" s="43"/>
      <c r="D124" s="44"/>
      <c r="E124" s="45" t="s">
        <v>639</v>
      </c>
      <c r="F124" s="43" t="s">
        <v>350</v>
      </c>
      <c r="G124" s="43" t="s">
        <v>269</v>
      </c>
      <c r="H124" s="43"/>
      <c r="I124" s="42" t="s">
        <v>238</v>
      </c>
      <c r="J124" s="134" t="s">
        <v>925</v>
      </c>
      <c r="L124" s="31"/>
    </row>
    <row r="125" spans="1:12" s="28" customFormat="1" ht="47.25">
      <c r="A125" s="70">
        <v>12</v>
      </c>
      <c r="B125" s="71" t="s">
        <v>525</v>
      </c>
      <c r="C125" s="43"/>
      <c r="D125" s="44"/>
      <c r="E125" s="45" t="s">
        <v>526</v>
      </c>
      <c r="F125" s="43" t="s">
        <v>527</v>
      </c>
      <c r="G125" s="47">
        <v>26221</v>
      </c>
      <c r="H125" s="43"/>
      <c r="I125" s="42" t="s">
        <v>238</v>
      </c>
      <c r="J125" s="134" t="s">
        <v>579</v>
      </c>
      <c r="L125" s="31"/>
    </row>
    <row r="126" spans="1:12" s="28" customFormat="1" ht="60">
      <c r="A126" s="70">
        <v>13</v>
      </c>
      <c r="B126" s="71" t="s">
        <v>701</v>
      </c>
      <c r="C126" s="43"/>
      <c r="D126" s="44"/>
      <c r="E126" s="45" t="s">
        <v>264</v>
      </c>
      <c r="F126" s="43" t="s">
        <v>710</v>
      </c>
      <c r="G126" s="43" t="s">
        <v>711</v>
      </c>
      <c r="H126" s="43"/>
      <c r="I126" s="42" t="s">
        <v>238</v>
      </c>
      <c r="J126" s="134" t="s">
        <v>926</v>
      </c>
      <c r="L126" s="31"/>
    </row>
    <row r="127" spans="1:12" s="28" customFormat="1" ht="45" customHeight="1">
      <c r="A127" s="70">
        <v>13</v>
      </c>
      <c r="B127" s="71" t="s">
        <v>702</v>
      </c>
      <c r="C127" s="43"/>
      <c r="D127" s="44"/>
      <c r="E127" s="45" t="s">
        <v>265</v>
      </c>
      <c r="F127" s="43" t="s">
        <v>712</v>
      </c>
      <c r="G127" s="43" t="s">
        <v>393</v>
      </c>
      <c r="H127" s="43"/>
      <c r="I127" s="42" t="s">
        <v>238</v>
      </c>
      <c r="J127" s="134" t="s">
        <v>68</v>
      </c>
      <c r="L127" s="31"/>
    </row>
    <row r="128" spans="1:12" s="28" customFormat="1" ht="31.5" customHeight="1">
      <c r="A128" s="70">
        <v>13</v>
      </c>
      <c r="B128" s="71" t="s">
        <v>703</v>
      </c>
      <c r="C128" s="43"/>
      <c r="D128" s="44"/>
      <c r="E128" s="45" t="s">
        <v>35</v>
      </c>
      <c r="F128" s="43" t="s">
        <v>561</v>
      </c>
      <c r="G128" s="43" t="s">
        <v>562</v>
      </c>
      <c r="H128" s="43"/>
      <c r="I128" s="42" t="s">
        <v>238</v>
      </c>
      <c r="J128" s="134" t="s">
        <v>496</v>
      </c>
      <c r="L128" s="31"/>
    </row>
    <row r="129" spans="1:12" s="32" customFormat="1" ht="45">
      <c r="A129" s="84">
        <v>13</v>
      </c>
      <c r="B129" s="85" t="s">
        <v>704</v>
      </c>
      <c r="C129" s="86"/>
      <c r="D129" s="87"/>
      <c r="E129" s="88" t="s">
        <v>497</v>
      </c>
      <c r="F129" s="86" t="s">
        <v>498</v>
      </c>
      <c r="G129" s="86" t="s">
        <v>499</v>
      </c>
      <c r="H129" s="86"/>
      <c r="I129" s="42" t="s">
        <v>238</v>
      </c>
      <c r="J129" s="138" t="s">
        <v>927</v>
      </c>
      <c r="L129" s="33"/>
    </row>
    <row r="130" spans="1:12" s="30" customFormat="1" ht="75">
      <c r="A130" s="70">
        <v>13</v>
      </c>
      <c r="B130" s="71" t="s">
        <v>705</v>
      </c>
      <c r="C130" s="43"/>
      <c r="D130" s="44"/>
      <c r="E130" s="88" t="s">
        <v>522</v>
      </c>
      <c r="F130" s="43" t="s">
        <v>523</v>
      </c>
      <c r="G130" s="43" t="s">
        <v>524</v>
      </c>
      <c r="H130" s="43"/>
      <c r="I130" s="42" t="s">
        <v>238</v>
      </c>
      <c r="J130" s="134" t="s">
        <v>928</v>
      </c>
      <c r="L130" s="34"/>
    </row>
    <row r="131" spans="1:12" s="28" customFormat="1" ht="45">
      <c r="A131" s="70">
        <v>13</v>
      </c>
      <c r="B131" s="71" t="s">
        <v>706</v>
      </c>
      <c r="C131" s="43"/>
      <c r="D131" s="44"/>
      <c r="E131" s="45" t="s">
        <v>595</v>
      </c>
      <c r="F131" s="43" t="s">
        <v>563</v>
      </c>
      <c r="G131" s="43" t="s">
        <v>545</v>
      </c>
      <c r="H131" s="43"/>
      <c r="I131" s="42" t="s">
        <v>238</v>
      </c>
      <c r="J131" s="134" t="s">
        <v>929</v>
      </c>
      <c r="L131" s="31"/>
    </row>
    <row r="132" spans="1:12" s="28" customFormat="1" ht="47.25" customHeight="1">
      <c r="A132" s="70">
        <v>13</v>
      </c>
      <c r="B132" s="71" t="s">
        <v>707</v>
      </c>
      <c r="C132" s="43"/>
      <c r="D132" s="44"/>
      <c r="E132" s="45" t="s">
        <v>32</v>
      </c>
      <c r="F132" s="43" t="s">
        <v>564</v>
      </c>
      <c r="G132" s="43" t="s">
        <v>565</v>
      </c>
      <c r="H132" s="43"/>
      <c r="I132" s="42" t="s">
        <v>238</v>
      </c>
      <c r="J132" s="134" t="s">
        <v>930</v>
      </c>
      <c r="L132" s="31"/>
    </row>
    <row r="133" spans="1:12" s="28" customFormat="1" ht="47.25">
      <c r="A133" s="70">
        <v>13</v>
      </c>
      <c r="B133" s="71" t="s">
        <v>708</v>
      </c>
      <c r="C133" s="43"/>
      <c r="D133" s="44"/>
      <c r="E133" s="45" t="s">
        <v>931</v>
      </c>
      <c r="F133" s="43" t="s">
        <v>472</v>
      </c>
      <c r="G133" s="43" t="s">
        <v>473</v>
      </c>
      <c r="H133" s="43"/>
      <c r="I133" s="42" t="s">
        <v>238</v>
      </c>
      <c r="J133" s="134" t="s">
        <v>80</v>
      </c>
      <c r="L133" s="31"/>
    </row>
    <row r="134" spans="1:12" s="28" customFormat="1" ht="45" customHeight="1">
      <c r="A134" s="70">
        <v>13</v>
      </c>
      <c r="B134" s="71" t="s">
        <v>709</v>
      </c>
      <c r="C134" s="43"/>
      <c r="D134" s="44"/>
      <c r="E134" s="45" t="s">
        <v>81</v>
      </c>
      <c r="F134" s="43" t="s">
        <v>474</v>
      </c>
      <c r="G134" s="43" t="s">
        <v>475</v>
      </c>
      <c r="H134" s="43"/>
      <c r="I134" s="42" t="s">
        <v>238</v>
      </c>
      <c r="J134" s="134" t="s">
        <v>69</v>
      </c>
      <c r="L134" s="31"/>
    </row>
    <row r="135" spans="1:12" s="28" customFormat="1" ht="45">
      <c r="A135" s="70">
        <v>14</v>
      </c>
      <c r="B135" s="71" t="s">
        <v>695</v>
      </c>
      <c r="C135" s="43"/>
      <c r="D135" s="44"/>
      <c r="E135" s="45" t="s">
        <v>476</v>
      </c>
      <c r="F135" s="43" t="s">
        <v>657</v>
      </c>
      <c r="G135" s="43" t="s">
        <v>621</v>
      </c>
      <c r="H135" s="43"/>
      <c r="I135" s="42" t="s">
        <v>238</v>
      </c>
      <c r="J135" s="134" t="s">
        <v>70</v>
      </c>
      <c r="L135" s="31"/>
    </row>
    <row r="136" spans="1:12" s="28" customFormat="1" ht="75">
      <c r="A136" s="70">
        <v>14</v>
      </c>
      <c r="B136" s="71" t="s">
        <v>626</v>
      </c>
      <c r="C136" s="43"/>
      <c r="D136" s="44"/>
      <c r="E136" s="45" t="s">
        <v>932</v>
      </c>
      <c r="F136" s="43" t="s">
        <v>622</v>
      </c>
      <c r="G136" s="43" t="s">
        <v>711</v>
      </c>
      <c r="H136" s="43"/>
      <c r="I136" s="42" t="s">
        <v>238</v>
      </c>
      <c r="J136" s="134" t="s">
        <v>275</v>
      </c>
      <c r="L136" s="31"/>
    </row>
    <row r="137" spans="1:12" s="28" customFormat="1" ht="31.5">
      <c r="A137" s="70">
        <v>14</v>
      </c>
      <c r="B137" s="71" t="s">
        <v>618</v>
      </c>
      <c r="C137" s="43"/>
      <c r="D137" s="44"/>
      <c r="E137" s="45" t="s">
        <v>684</v>
      </c>
      <c r="F137" s="43" t="s">
        <v>623</v>
      </c>
      <c r="G137" s="43" t="s">
        <v>623</v>
      </c>
      <c r="H137" s="43"/>
      <c r="I137" s="42" t="s">
        <v>238</v>
      </c>
      <c r="J137" s="134" t="s">
        <v>687</v>
      </c>
      <c r="L137" s="31"/>
    </row>
    <row r="138" spans="1:12" s="28" customFormat="1" ht="47.25">
      <c r="A138" s="70">
        <v>14</v>
      </c>
      <c r="B138" s="71" t="s">
        <v>619</v>
      </c>
      <c r="C138" s="43"/>
      <c r="D138" s="44"/>
      <c r="E138" s="45" t="s">
        <v>933</v>
      </c>
      <c r="F138" s="43" t="s">
        <v>627</v>
      </c>
      <c r="G138" s="43" t="s">
        <v>627</v>
      </c>
      <c r="H138" s="43"/>
      <c r="I138" s="42" t="s">
        <v>238</v>
      </c>
      <c r="J138" s="134" t="s">
        <v>934</v>
      </c>
      <c r="L138" s="31"/>
    </row>
    <row r="139" spans="1:12" s="28" customFormat="1" ht="30">
      <c r="A139" s="70">
        <v>14</v>
      </c>
      <c r="B139" s="71" t="s">
        <v>620</v>
      </c>
      <c r="C139" s="43"/>
      <c r="D139" s="44"/>
      <c r="E139" s="45" t="s">
        <v>699</v>
      </c>
      <c r="F139" s="43" t="s">
        <v>700</v>
      </c>
      <c r="G139" s="43" t="s">
        <v>700</v>
      </c>
      <c r="H139" s="43"/>
      <c r="I139" s="42" t="s">
        <v>238</v>
      </c>
      <c r="J139" s="135" t="s">
        <v>935</v>
      </c>
      <c r="L139" s="31"/>
    </row>
    <row r="140" spans="1:12" s="28" customFormat="1" ht="75" customHeight="1">
      <c r="A140" s="70">
        <v>15</v>
      </c>
      <c r="B140" s="71" t="s">
        <v>123</v>
      </c>
      <c r="C140" s="43"/>
      <c r="D140" s="44"/>
      <c r="E140" s="45" t="s">
        <v>448</v>
      </c>
      <c r="F140" s="43" t="s">
        <v>339</v>
      </c>
      <c r="G140" s="43" t="s">
        <v>340</v>
      </c>
      <c r="H140" s="43"/>
      <c r="I140" s="42" t="s">
        <v>238</v>
      </c>
      <c r="J140" s="134" t="s">
        <v>690</v>
      </c>
      <c r="L140" s="31"/>
    </row>
    <row r="141" spans="1:12" s="28" customFormat="1" ht="30">
      <c r="A141" s="70">
        <v>15</v>
      </c>
      <c r="B141" s="71" t="s">
        <v>691</v>
      </c>
      <c r="C141" s="43"/>
      <c r="D141" s="44"/>
      <c r="E141" s="45" t="s">
        <v>692</v>
      </c>
      <c r="F141" s="43" t="s">
        <v>341</v>
      </c>
      <c r="G141" s="43" t="s">
        <v>341</v>
      </c>
      <c r="H141" s="43"/>
      <c r="I141" s="42" t="s">
        <v>238</v>
      </c>
      <c r="J141" s="134" t="s">
        <v>352</v>
      </c>
      <c r="L141" s="31"/>
    </row>
    <row r="142" spans="1:12" s="28" customFormat="1" ht="63">
      <c r="A142" s="70">
        <v>15</v>
      </c>
      <c r="B142" s="71" t="s">
        <v>693</v>
      </c>
      <c r="C142" s="43"/>
      <c r="D142" s="44"/>
      <c r="E142" s="45" t="s">
        <v>720</v>
      </c>
      <c r="F142" s="43" t="s">
        <v>393</v>
      </c>
      <c r="G142" s="43" t="s">
        <v>393</v>
      </c>
      <c r="H142" s="43"/>
      <c r="I142" s="42" t="s">
        <v>238</v>
      </c>
      <c r="J142" s="134" t="s">
        <v>500</v>
      </c>
      <c r="L142" s="31"/>
    </row>
    <row r="143" spans="1:12" s="28" customFormat="1" ht="63">
      <c r="A143" s="70">
        <v>15</v>
      </c>
      <c r="B143" s="71" t="s">
        <v>694</v>
      </c>
      <c r="C143" s="43"/>
      <c r="D143" s="44"/>
      <c r="E143" s="45" t="s">
        <v>720</v>
      </c>
      <c r="F143" s="43" t="s">
        <v>76</v>
      </c>
      <c r="G143" s="43" t="s">
        <v>76</v>
      </c>
      <c r="H143" s="43"/>
      <c r="I143" s="42" t="s">
        <v>238</v>
      </c>
      <c r="J143" s="134" t="s">
        <v>36</v>
      </c>
      <c r="L143" s="31"/>
    </row>
    <row r="144" spans="1:12" s="28" customFormat="1" ht="63">
      <c r="A144" s="70">
        <v>15</v>
      </c>
      <c r="B144" s="71" t="s">
        <v>790</v>
      </c>
      <c r="C144" s="43"/>
      <c r="D144" s="44"/>
      <c r="E144" s="45" t="s">
        <v>720</v>
      </c>
      <c r="F144" s="43" t="s">
        <v>393</v>
      </c>
      <c r="G144" s="43" t="s">
        <v>393</v>
      </c>
      <c r="H144" s="43"/>
      <c r="I144" s="42" t="s">
        <v>238</v>
      </c>
      <c r="J144" s="134" t="s">
        <v>520</v>
      </c>
      <c r="L144" s="31"/>
    </row>
    <row r="145" spans="1:12" s="28" customFormat="1" ht="63">
      <c r="A145" s="70">
        <v>15</v>
      </c>
      <c r="B145" s="89" t="s">
        <v>791</v>
      </c>
      <c r="C145" s="51"/>
      <c r="D145" s="52"/>
      <c r="E145" s="45" t="s">
        <v>720</v>
      </c>
      <c r="F145" s="51" t="s">
        <v>459</v>
      </c>
      <c r="G145" s="51" t="s">
        <v>393</v>
      </c>
      <c r="H145" s="43"/>
      <c r="I145" s="42" t="s">
        <v>238</v>
      </c>
      <c r="J145" s="134" t="s">
        <v>520</v>
      </c>
      <c r="L145" s="31"/>
    </row>
    <row r="146" spans="1:12" s="28" customFormat="1" ht="63">
      <c r="A146" s="70">
        <v>15</v>
      </c>
      <c r="B146" s="62" t="s">
        <v>792</v>
      </c>
      <c r="C146" s="51"/>
      <c r="D146" s="52"/>
      <c r="E146" s="45" t="s">
        <v>720</v>
      </c>
      <c r="F146" s="51" t="s">
        <v>459</v>
      </c>
      <c r="G146" s="51" t="s">
        <v>393</v>
      </c>
      <c r="H146" s="43"/>
      <c r="I146" s="42" t="s">
        <v>238</v>
      </c>
      <c r="J146" s="134" t="s">
        <v>521</v>
      </c>
      <c r="L146" s="31"/>
    </row>
    <row r="147" spans="1:12" s="28" customFormat="1" ht="63">
      <c r="A147" s="70">
        <v>15</v>
      </c>
      <c r="B147" s="62" t="s">
        <v>331</v>
      </c>
      <c r="C147" s="51"/>
      <c r="D147" s="52"/>
      <c r="E147" s="45" t="s">
        <v>720</v>
      </c>
      <c r="F147" s="51" t="s">
        <v>459</v>
      </c>
      <c r="G147" s="51" t="s">
        <v>459</v>
      </c>
      <c r="H147" s="51"/>
      <c r="I147" s="42" t="s">
        <v>238</v>
      </c>
      <c r="J147" s="134" t="s">
        <v>521</v>
      </c>
      <c r="L147" s="31"/>
    </row>
    <row r="148" spans="1:12" s="28" customFormat="1" ht="63">
      <c r="A148" s="70">
        <v>15</v>
      </c>
      <c r="B148" s="62" t="s">
        <v>332</v>
      </c>
      <c r="C148" s="51"/>
      <c r="D148" s="52"/>
      <c r="E148" s="45" t="s">
        <v>720</v>
      </c>
      <c r="F148" s="51" t="s">
        <v>459</v>
      </c>
      <c r="G148" s="51" t="s">
        <v>393</v>
      </c>
      <c r="H148" s="51"/>
      <c r="I148" s="42" t="s">
        <v>238</v>
      </c>
      <c r="J148" s="134" t="s">
        <v>257</v>
      </c>
      <c r="L148" s="31"/>
    </row>
    <row r="149" spans="1:12" s="28" customFormat="1" ht="30">
      <c r="A149" s="70">
        <v>15</v>
      </c>
      <c r="B149" s="62" t="s">
        <v>333</v>
      </c>
      <c r="C149" s="51"/>
      <c r="D149" s="52"/>
      <c r="E149" s="50" t="s">
        <v>936</v>
      </c>
      <c r="F149" s="51" t="s">
        <v>474</v>
      </c>
      <c r="G149" s="51" t="s">
        <v>342</v>
      </c>
      <c r="H149" s="51"/>
      <c r="I149" s="42" t="s">
        <v>238</v>
      </c>
      <c r="J149" s="134" t="s">
        <v>334</v>
      </c>
      <c r="L149" s="31"/>
    </row>
    <row r="150" spans="1:12" s="28" customFormat="1" ht="63">
      <c r="A150" s="70">
        <v>15</v>
      </c>
      <c r="B150" s="89" t="s">
        <v>335</v>
      </c>
      <c r="C150" s="51"/>
      <c r="D150" s="52"/>
      <c r="E150" s="45" t="s">
        <v>720</v>
      </c>
      <c r="F150" s="51" t="s">
        <v>343</v>
      </c>
      <c r="G150" s="51" t="s">
        <v>76</v>
      </c>
      <c r="H150" s="51"/>
      <c r="I150" s="42" t="s">
        <v>238</v>
      </c>
      <c r="J150" s="134" t="s">
        <v>145</v>
      </c>
      <c r="L150" s="31"/>
    </row>
    <row r="151" spans="1:12" s="28" customFormat="1" ht="45">
      <c r="A151" s="70">
        <v>15</v>
      </c>
      <c r="B151" s="89" t="s">
        <v>83</v>
      </c>
      <c r="C151" s="51"/>
      <c r="D151" s="52"/>
      <c r="E151" s="45" t="s">
        <v>57</v>
      </c>
      <c r="F151" s="51" t="s">
        <v>170</v>
      </c>
      <c r="G151" s="51" t="s">
        <v>171</v>
      </c>
      <c r="H151" s="51"/>
      <c r="I151" s="42" t="s">
        <v>238</v>
      </c>
      <c r="J151" s="134" t="s">
        <v>243</v>
      </c>
      <c r="L151" s="31"/>
    </row>
    <row r="152" spans="1:12" s="28" customFormat="1" ht="60">
      <c r="A152" s="70">
        <v>15</v>
      </c>
      <c r="B152" s="89" t="s">
        <v>146</v>
      </c>
      <c r="C152" s="51"/>
      <c r="D152" s="52"/>
      <c r="E152" s="45" t="s">
        <v>57</v>
      </c>
      <c r="F152" s="51" t="s">
        <v>459</v>
      </c>
      <c r="G152" s="51" t="s">
        <v>459</v>
      </c>
      <c r="H152" s="51"/>
      <c r="I152" s="42" t="s">
        <v>238</v>
      </c>
      <c r="J152" s="134" t="s">
        <v>937</v>
      </c>
      <c r="L152" s="31"/>
    </row>
    <row r="153" spans="1:12" s="28" customFormat="1" ht="30" customHeight="1">
      <c r="A153" s="70">
        <v>15</v>
      </c>
      <c r="B153" s="89" t="s">
        <v>147</v>
      </c>
      <c r="C153" s="51"/>
      <c r="D153" s="52"/>
      <c r="E153" s="45" t="s">
        <v>434</v>
      </c>
      <c r="F153" s="51" t="s">
        <v>248</v>
      </c>
      <c r="G153" s="51" t="s">
        <v>249</v>
      </c>
      <c r="H153" s="51"/>
      <c r="I153" s="42" t="s">
        <v>238</v>
      </c>
      <c r="J153" s="134" t="s">
        <v>250</v>
      </c>
      <c r="L153" s="31"/>
    </row>
    <row r="154" spans="1:12" s="28" customFormat="1" ht="63">
      <c r="A154" s="70">
        <v>15</v>
      </c>
      <c r="B154" s="89" t="s">
        <v>251</v>
      </c>
      <c r="C154" s="51"/>
      <c r="D154" s="52"/>
      <c r="E154" s="45" t="s">
        <v>938</v>
      </c>
      <c r="F154" s="51" t="s">
        <v>603</v>
      </c>
      <c r="G154" s="51" t="s">
        <v>604</v>
      </c>
      <c r="H154" s="51"/>
      <c r="I154" s="42" t="s">
        <v>238</v>
      </c>
      <c r="J154" s="134" t="s">
        <v>592</v>
      </c>
      <c r="L154" s="31"/>
    </row>
    <row r="155" spans="1:12" s="28" customFormat="1" ht="60">
      <c r="A155" s="70">
        <v>15</v>
      </c>
      <c r="B155" s="89" t="s">
        <v>252</v>
      </c>
      <c r="C155" s="51"/>
      <c r="D155" s="52"/>
      <c r="E155" s="45" t="s">
        <v>529</v>
      </c>
      <c r="F155" s="51" t="s">
        <v>253</v>
      </c>
      <c r="G155" s="51" t="s">
        <v>593</v>
      </c>
      <c r="H155" s="51"/>
      <c r="I155" s="42" t="s">
        <v>238</v>
      </c>
      <c r="J155" s="134" t="s">
        <v>637</v>
      </c>
      <c r="L155" s="31"/>
    </row>
    <row r="156" spans="1:12" s="28" customFormat="1" ht="31.5">
      <c r="A156" s="70">
        <v>15</v>
      </c>
      <c r="B156" s="89" t="s">
        <v>254</v>
      </c>
      <c r="C156" s="51"/>
      <c r="D156" s="52"/>
      <c r="E156" s="45" t="s">
        <v>638</v>
      </c>
      <c r="F156" s="51" t="s">
        <v>124</v>
      </c>
      <c r="G156" s="51" t="s">
        <v>124</v>
      </c>
      <c r="H156" s="51"/>
      <c r="I156" s="42" t="s">
        <v>238</v>
      </c>
      <c r="J156" s="134" t="s">
        <v>255</v>
      </c>
      <c r="L156" s="31"/>
    </row>
    <row r="157" spans="1:12" s="28" customFormat="1" ht="46.5">
      <c r="A157" s="70">
        <v>15</v>
      </c>
      <c r="B157" s="89" t="s">
        <v>256</v>
      </c>
      <c r="C157" s="51"/>
      <c r="D157" s="52"/>
      <c r="E157" s="45" t="s">
        <v>272</v>
      </c>
      <c r="F157" s="51" t="s">
        <v>629</v>
      </c>
      <c r="G157" s="51" t="s">
        <v>630</v>
      </c>
      <c r="H157" s="51"/>
      <c r="I157" s="42" t="s">
        <v>238</v>
      </c>
      <c r="J157" s="134" t="s">
        <v>273</v>
      </c>
      <c r="L157" s="31"/>
    </row>
    <row r="158" spans="1:12" s="28" customFormat="1" ht="75" customHeight="1">
      <c r="A158" s="90">
        <v>16</v>
      </c>
      <c r="B158" s="89" t="s">
        <v>344</v>
      </c>
      <c r="C158" s="43"/>
      <c r="D158" s="52"/>
      <c r="E158" s="45" t="s">
        <v>345</v>
      </c>
      <c r="F158" s="51" t="s">
        <v>635</v>
      </c>
      <c r="G158" s="51" t="s">
        <v>346</v>
      </c>
      <c r="H158" s="51"/>
      <c r="I158" s="42" t="s">
        <v>238</v>
      </c>
      <c r="J158" s="134" t="s">
        <v>72</v>
      </c>
      <c r="L158" s="31"/>
    </row>
    <row r="159" spans="1:12" s="28" customFormat="1" ht="31.5">
      <c r="A159" s="90">
        <v>16</v>
      </c>
      <c r="B159" s="89" t="s">
        <v>347</v>
      </c>
      <c r="C159" s="43"/>
      <c r="D159" s="52"/>
      <c r="E159" s="45" t="s">
        <v>422</v>
      </c>
      <c r="F159" s="51" t="s">
        <v>348</v>
      </c>
      <c r="G159" s="51" t="s">
        <v>349</v>
      </c>
      <c r="H159" s="51"/>
      <c r="I159" s="42" t="s">
        <v>238</v>
      </c>
      <c r="J159" s="134" t="s">
        <v>73</v>
      </c>
      <c r="L159" s="31"/>
    </row>
    <row r="160" spans="1:12" s="28" customFormat="1" ht="47.25">
      <c r="A160" s="90">
        <v>16</v>
      </c>
      <c r="B160" s="89" t="s">
        <v>668</v>
      </c>
      <c r="C160" s="43"/>
      <c r="D160" s="52"/>
      <c r="E160" s="45" t="s">
        <v>152</v>
      </c>
      <c r="F160" s="51" t="s">
        <v>810</v>
      </c>
      <c r="G160" s="51" t="s">
        <v>349</v>
      </c>
      <c r="H160" s="51"/>
      <c r="I160" s="42" t="s">
        <v>238</v>
      </c>
      <c r="J160" s="134" t="s">
        <v>359</v>
      </c>
      <c r="L160" s="31"/>
    </row>
    <row r="161" spans="1:12" s="28" customFormat="1" ht="90">
      <c r="A161" s="90">
        <v>16</v>
      </c>
      <c r="B161" s="89" t="s">
        <v>669</v>
      </c>
      <c r="C161" s="43"/>
      <c r="D161" s="52"/>
      <c r="E161" s="45" t="s">
        <v>686</v>
      </c>
      <c r="F161" s="51" t="s">
        <v>285</v>
      </c>
      <c r="G161" s="51" t="s">
        <v>670</v>
      </c>
      <c r="H161" s="51"/>
      <c r="I161" s="42" t="s">
        <v>238</v>
      </c>
      <c r="J161" s="134" t="s">
        <v>260</v>
      </c>
      <c r="L161" s="31"/>
    </row>
    <row r="162" spans="1:12" s="28" customFormat="1" ht="75">
      <c r="A162" s="90">
        <v>16</v>
      </c>
      <c r="B162" s="89" t="s">
        <v>671</v>
      </c>
      <c r="C162" s="43"/>
      <c r="D162" s="52"/>
      <c r="E162" s="45" t="s">
        <v>672</v>
      </c>
      <c r="F162" s="51" t="s">
        <v>673</v>
      </c>
      <c r="G162" s="51" t="s">
        <v>90</v>
      </c>
      <c r="H162" s="51"/>
      <c r="I162" s="42" t="s">
        <v>238</v>
      </c>
      <c r="J162" s="134" t="s">
        <v>263</v>
      </c>
      <c r="L162" s="31"/>
    </row>
    <row r="163" spans="1:12" s="28" customFormat="1" ht="45">
      <c r="A163" s="90">
        <v>16</v>
      </c>
      <c r="B163" s="89" t="s">
        <v>287</v>
      </c>
      <c r="C163" s="43"/>
      <c r="D163" s="52"/>
      <c r="E163" s="45" t="s">
        <v>939</v>
      </c>
      <c r="F163" s="51" t="s">
        <v>458</v>
      </c>
      <c r="G163" s="51" t="s">
        <v>288</v>
      </c>
      <c r="H163" s="51"/>
      <c r="I163" s="42" t="s">
        <v>238</v>
      </c>
      <c r="J163" s="134" t="s">
        <v>940</v>
      </c>
      <c r="L163" s="31"/>
    </row>
    <row r="164" spans="1:12" s="28" customFormat="1" ht="75">
      <c r="A164" s="90">
        <v>16</v>
      </c>
      <c r="B164" s="89" t="s">
        <v>289</v>
      </c>
      <c r="C164" s="43"/>
      <c r="D164" s="52"/>
      <c r="E164" s="45" t="s">
        <v>941</v>
      </c>
      <c r="F164" s="51" t="s">
        <v>290</v>
      </c>
      <c r="G164" s="51" t="s">
        <v>711</v>
      </c>
      <c r="H164" s="51"/>
      <c r="I164" s="42" t="s">
        <v>238</v>
      </c>
      <c r="J164" s="134" t="s">
        <v>942</v>
      </c>
      <c r="L164" s="31"/>
    </row>
    <row r="165" spans="1:12" s="28" customFormat="1" ht="45">
      <c r="A165" s="90">
        <v>16</v>
      </c>
      <c r="B165" s="89" t="s">
        <v>283</v>
      </c>
      <c r="C165" s="43"/>
      <c r="D165" s="52"/>
      <c r="E165" s="45" t="s">
        <v>303</v>
      </c>
      <c r="F165" s="51" t="s">
        <v>284</v>
      </c>
      <c r="G165" s="51" t="s">
        <v>566</v>
      </c>
      <c r="H165" s="51"/>
      <c r="I165" s="42" t="s">
        <v>238</v>
      </c>
      <c r="J165" s="134" t="s">
        <v>943</v>
      </c>
      <c r="L165" s="31"/>
    </row>
    <row r="166" spans="1:12" s="28" customFormat="1" ht="75">
      <c r="A166" s="90">
        <v>16</v>
      </c>
      <c r="B166" s="89" t="s">
        <v>567</v>
      </c>
      <c r="C166" s="43"/>
      <c r="D166" s="52"/>
      <c r="E166" s="45" t="s">
        <v>568</v>
      </c>
      <c r="F166" s="51" t="s">
        <v>623</v>
      </c>
      <c r="G166" s="51" t="s">
        <v>569</v>
      </c>
      <c r="H166" s="51"/>
      <c r="I166" s="42" t="s">
        <v>238</v>
      </c>
      <c r="J166" s="134" t="s">
        <v>944</v>
      </c>
      <c r="L166" s="31"/>
    </row>
    <row r="167" spans="1:12" s="28" customFormat="1" ht="45">
      <c r="A167" s="90">
        <v>16</v>
      </c>
      <c r="B167" s="89" t="s">
        <v>570</v>
      </c>
      <c r="C167" s="43"/>
      <c r="D167" s="52"/>
      <c r="E167" s="45" t="s">
        <v>82</v>
      </c>
      <c r="F167" s="51" t="s">
        <v>571</v>
      </c>
      <c r="G167" s="51" t="s">
        <v>572</v>
      </c>
      <c r="H167" s="51"/>
      <c r="I167" s="42" t="s">
        <v>238</v>
      </c>
      <c r="J167" s="134" t="s">
        <v>945</v>
      </c>
      <c r="L167" s="31"/>
    </row>
    <row r="168" spans="1:10" s="28" customFormat="1" ht="47.25" customHeight="1">
      <c r="A168" s="90">
        <v>17</v>
      </c>
      <c r="B168" s="89" t="s">
        <v>844</v>
      </c>
      <c r="C168" s="51"/>
      <c r="D168" s="52"/>
      <c r="E168" s="45" t="s">
        <v>946</v>
      </c>
      <c r="F168" s="51" t="s">
        <v>778</v>
      </c>
      <c r="G168" s="51" t="s">
        <v>778</v>
      </c>
      <c r="H168" s="51"/>
      <c r="I168" s="42" t="s">
        <v>238</v>
      </c>
      <c r="J168" s="134" t="s">
        <v>845</v>
      </c>
    </row>
    <row r="169" spans="1:10" s="28" customFormat="1" ht="45">
      <c r="A169" s="90">
        <v>17</v>
      </c>
      <c r="B169" s="89" t="s">
        <v>846</v>
      </c>
      <c r="C169" s="51"/>
      <c r="D169" s="52"/>
      <c r="E169" s="45" t="s">
        <v>151</v>
      </c>
      <c r="F169" s="51" t="s">
        <v>847</v>
      </c>
      <c r="G169" s="51" t="s">
        <v>848</v>
      </c>
      <c r="H169" s="51"/>
      <c r="I169" s="42" t="s">
        <v>238</v>
      </c>
      <c r="J169" s="134" t="s">
        <v>801</v>
      </c>
    </row>
    <row r="170" spans="1:10" s="28" customFormat="1" ht="45">
      <c r="A170" s="90">
        <v>17</v>
      </c>
      <c r="B170" s="89" t="s">
        <v>802</v>
      </c>
      <c r="C170" s="51"/>
      <c r="D170" s="52"/>
      <c r="E170" s="45" t="s">
        <v>361</v>
      </c>
      <c r="F170" s="51" t="s">
        <v>847</v>
      </c>
      <c r="G170" s="51" t="s">
        <v>103</v>
      </c>
      <c r="H170" s="51"/>
      <c r="I170" s="42" t="s">
        <v>238</v>
      </c>
      <c r="J170" s="134" t="s">
        <v>803</v>
      </c>
    </row>
    <row r="171" spans="1:10" s="28" customFormat="1" ht="60">
      <c r="A171" s="90">
        <v>17</v>
      </c>
      <c r="B171" s="89" t="s">
        <v>767</v>
      </c>
      <c r="C171" s="51"/>
      <c r="D171" s="52"/>
      <c r="E171" s="45" t="s">
        <v>947</v>
      </c>
      <c r="F171" s="51" t="s">
        <v>768</v>
      </c>
      <c r="G171" s="51" t="s">
        <v>103</v>
      </c>
      <c r="H171" s="51"/>
      <c r="I171" s="42" t="s">
        <v>238</v>
      </c>
      <c r="J171" s="134" t="s">
        <v>948</v>
      </c>
    </row>
    <row r="172" spans="1:10" s="28" customFormat="1" ht="60" customHeight="1">
      <c r="A172" s="90">
        <v>17</v>
      </c>
      <c r="B172" s="89" t="s">
        <v>769</v>
      </c>
      <c r="C172" s="51"/>
      <c r="D172" s="52"/>
      <c r="E172" s="45" t="s">
        <v>949</v>
      </c>
      <c r="F172" s="51" t="s">
        <v>103</v>
      </c>
      <c r="G172" s="51" t="s">
        <v>770</v>
      </c>
      <c r="H172" s="51"/>
      <c r="I172" s="42" t="s">
        <v>238</v>
      </c>
      <c r="J172" s="134" t="s">
        <v>950</v>
      </c>
    </row>
    <row r="173" spans="1:10" s="28" customFormat="1" ht="45">
      <c r="A173" s="90">
        <v>17</v>
      </c>
      <c r="B173" s="89" t="s">
        <v>771</v>
      </c>
      <c r="C173" s="51"/>
      <c r="D173" s="52"/>
      <c r="E173" s="45" t="s">
        <v>530</v>
      </c>
      <c r="F173" s="51" t="s">
        <v>772</v>
      </c>
      <c r="G173" s="51" t="s">
        <v>773</v>
      </c>
      <c r="H173" s="51"/>
      <c r="I173" s="42" t="s">
        <v>238</v>
      </c>
      <c r="J173" s="134" t="s">
        <v>951</v>
      </c>
    </row>
    <row r="174" spans="1:10" s="28" customFormat="1" ht="60">
      <c r="A174" s="90">
        <v>17</v>
      </c>
      <c r="B174" s="89" t="s">
        <v>590</v>
      </c>
      <c r="C174" s="51"/>
      <c r="D174" s="52"/>
      <c r="E174" s="45" t="s">
        <v>715</v>
      </c>
      <c r="F174" s="154">
        <v>26512</v>
      </c>
      <c r="G174" s="51" t="s">
        <v>591</v>
      </c>
      <c r="H174" s="51"/>
      <c r="I174" s="42" t="s">
        <v>238</v>
      </c>
      <c r="J174" s="134" t="s">
        <v>952</v>
      </c>
    </row>
    <row r="175" spans="1:10" s="28" customFormat="1" ht="45">
      <c r="A175" s="90">
        <v>17</v>
      </c>
      <c r="B175" s="89" t="s">
        <v>633</v>
      </c>
      <c r="C175" s="51"/>
      <c r="D175" s="52"/>
      <c r="E175" s="45" t="s">
        <v>608</v>
      </c>
      <c r="F175" s="51" t="s">
        <v>768</v>
      </c>
      <c r="G175" s="51" t="s">
        <v>609</v>
      </c>
      <c r="H175" s="51"/>
      <c r="I175" s="42" t="s">
        <v>238</v>
      </c>
      <c r="J175" s="134" t="s">
        <v>953</v>
      </c>
    </row>
    <row r="176" spans="1:10" s="28" customFormat="1" ht="48" thickBot="1">
      <c r="A176" s="90">
        <v>17</v>
      </c>
      <c r="B176" s="89" t="s">
        <v>461</v>
      </c>
      <c r="C176" s="51"/>
      <c r="D176" s="52"/>
      <c r="E176" s="45" t="s">
        <v>954</v>
      </c>
      <c r="F176" s="51" t="s">
        <v>462</v>
      </c>
      <c r="G176" s="51" t="s">
        <v>511</v>
      </c>
      <c r="H176" s="51"/>
      <c r="I176" s="42" t="s">
        <v>238</v>
      </c>
      <c r="J176" s="134" t="s">
        <v>955</v>
      </c>
    </row>
    <row r="177" spans="1:11" s="28" customFormat="1" ht="47.25">
      <c r="A177" s="90">
        <v>17</v>
      </c>
      <c r="B177" s="89" t="s">
        <v>512</v>
      </c>
      <c r="C177" s="51"/>
      <c r="D177" s="52"/>
      <c r="E177" s="45" t="s">
        <v>513</v>
      </c>
      <c r="F177" s="51" t="s">
        <v>514</v>
      </c>
      <c r="G177" s="51" t="s">
        <v>514</v>
      </c>
      <c r="H177" s="51"/>
      <c r="I177" s="42" t="s">
        <v>238</v>
      </c>
      <c r="J177" s="134" t="s">
        <v>956</v>
      </c>
      <c r="K177" s="317"/>
    </row>
    <row r="178" spans="1:11" s="28" customFormat="1" ht="60">
      <c r="A178" s="90">
        <v>17</v>
      </c>
      <c r="B178" s="89" t="s">
        <v>515</v>
      </c>
      <c r="C178" s="51"/>
      <c r="D178" s="52"/>
      <c r="E178" s="45" t="s">
        <v>957</v>
      </c>
      <c r="F178" s="51" t="s">
        <v>516</v>
      </c>
      <c r="G178" s="51" t="s">
        <v>516</v>
      </c>
      <c r="H178" s="51"/>
      <c r="I178" s="42" t="s">
        <v>238</v>
      </c>
      <c r="J178" s="134" t="s">
        <v>958</v>
      </c>
      <c r="K178" s="318"/>
    </row>
    <row r="179" spans="1:11" s="28" customFormat="1" ht="75">
      <c r="A179" s="90">
        <v>17</v>
      </c>
      <c r="B179" s="89" t="s">
        <v>464</v>
      </c>
      <c r="C179" s="51"/>
      <c r="D179" s="52"/>
      <c r="E179" s="45" t="s">
        <v>420</v>
      </c>
      <c r="F179" s="51" t="s">
        <v>465</v>
      </c>
      <c r="G179" s="51" t="s">
        <v>465</v>
      </c>
      <c r="H179" s="51"/>
      <c r="I179" s="42" t="s">
        <v>238</v>
      </c>
      <c r="J179" s="134" t="s">
        <v>959</v>
      </c>
      <c r="K179" s="318"/>
    </row>
    <row r="180" spans="1:11" s="28" customFormat="1" ht="45">
      <c r="A180" s="90">
        <v>17</v>
      </c>
      <c r="B180" s="89" t="s">
        <v>466</v>
      </c>
      <c r="C180" s="51"/>
      <c r="D180" s="52"/>
      <c r="E180" s="45" t="s">
        <v>699</v>
      </c>
      <c r="F180" s="51" t="s">
        <v>847</v>
      </c>
      <c r="G180" s="51" t="s">
        <v>467</v>
      </c>
      <c r="H180" s="51"/>
      <c r="I180" s="42" t="s">
        <v>238</v>
      </c>
      <c r="J180" s="134" t="s">
        <v>135</v>
      </c>
      <c r="K180" s="318"/>
    </row>
    <row r="181" spans="1:11" s="28" customFormat="1" ht="60">
      <c r="A181" s="90">
        <v>17</v>
      </c>
      <c r="B181" s="89" t="s">
        <v>468</v>
      </c>
      <c r="C181" s="51"/>
      <c r="D181" s="52"/>
      <c r="E181" s="45" t="s">
        <v>469</v>
      </c>
      <c r="F181" s="51" t="s">
        <v>470</v>
      </c>
      <c r="G181" s="51" t="s">
        <v>471</v>
      </c>
      <c r="H181" s="51"/>
      <c r="I181" s="42" t="s">
        <v>238</v>
      </c>
      <c r="J181" s="134" t="s">
        <v>960</v>
      </c>
      <c r="K181" s="318"/>
    </row>
    <row r="182" spans="1:11" s="28" customFormat="1" ht="60.75" thickBot="1">
      <c r="A182" s="90">
        <v>17</v>
      </c>
      <c r="B182" s="89" t="s">
        <v>160</v>
      </c>
      <c r="C182" s="51"/>
      <c r="D182" s="52"/>
      <c r="E182" s="45" t="s">
        <v>159</v>
      </c>
      <c r="F182" s="51" t="s">
        <v>161</v>
      </c>
      <c r="G182" s="51" t="s">
        <v>162</v>
      </c>
      <c r="H182" s="51"/>
      <c r="I182" s="42" t="s">
        <v>238</v>
      </c>
      <c r="J182" s="134" t="s">
        <v>163</v>
      </c>
      <c r="K182" s="319"/>
    </row>
    <row r="183" spans="1:11" s="28" customFormat="1" ht="64.5" customHeight="1">
      <c r="A183" s="90">
        <v>17</v>
      </c>
      <c r="B183" s="89" t="s">
        <v>419</v>
      </c>
      <c r="C183" s="51"/>
      <c r="D183" s="52"/>
      <c r="E183" s="45" t="s">
        <v>615</v>
      </c>
      <c r="F183" s="51" t="s">
        <v>616</v>
      </c>
      <c r="G183" s="51" t="s">
        <v>336</v>
      </c>
      <c r="H183" s="51"/>
      <c r="I183" s="42" t="s">
        <v>238</v>
      </c>
      <c r="J183" s="134" t="s">
        <v>961</v>
      </c>
      <c r="K183" s="121"/>
    </row>
    <row r="184" spans="1:11" s="28" customFormat="1" ht="87" customHeight="1">
      <c r="A184" s="90">
        <v>18</v>
      </c>
      <c r="B184" s="89" t="s">
        <v>276</v>
      </c>
      <c r="C184" s="51"/>
      <c r="D184" s="52"/>
      <c r="E184" s="45" t="s">
        <v>129</v>
      </c>
      <c r="F184" s="51" t="s">
        <v>131</v>
      </c>
      <c r="G184" s="51" t="s">
        <v>131</v>
      </c>
      <c r="H184" s="51"/>
      <c r="I184" s="42" t="s">
        <v>238</v>
      </c>
      <c r="J184" s="134" t="s">
        <v>962</v>
      </c>
      <c r="K184" s="121"/>
    </row>
    <row r="185" spans="1:11" s="28" customFormat="1" ht="45">
      <c r="A185" s="90">
        <v>18</v>
      </c>
      <c r="B185" s="89" t="s">
        <v>130</v>
      </c>
      <c r="C185" s="51"/>
      <c r="D185" s="52"/>
      <c r="E185" s="45" t="s">
        <v>132</v>
      </c>
      <c r="F185" s="51" t="s">
        <v>963</v>
      </c>
      <c r="G185" s="51" t="s">
        <v>393</v>
      </c>
      <c r="H185" s="51"/>
      <c r="I185" s="42" t="s">
        <v>238</v>
      </c>
      <c r="J185" s="134" t="s">
        <v>133</v>
      </c>
      <c r="K185" s="121"/>
    </row>
    <row r="186" spans="1:11" s="28" customFormat="1" ht="60" customHeight="1">
      <c r="A186" s="90">
        <v>18</v>
      </c>
      <c r="B186" s="89" t="s">
        <v>134</v>
      </c>
      <c r="C186" s="51"/>
      <c r="D186" s="52"/>
      <c r="E186" s="45" t="s">
        <v>12</v>
      </c>
      <c r="F186" s="51" t="s">
        <v>53</v>
      </c>
      <c r="G186" s="51" t="s">
        <v>54</v>
      </c>
      <c r="H186" s="51"/>
      <c r="I186" s="42" t="s">
        <v>238</v>
      </c>
      <c r="J186" s="134" t="s">
        <v>964</v>
      </c>
      <c r="K186" s="121"/>
    </row>
    <row r="187" spans="1:11" s="28" customFormat="1" ht="45">
      <c r="A187" s="90">
        <v>18</v>
      </c>
      <c r="B187" s="89" t="s">
        <v>136</v>
      </c>
      <c r="C187" s="51"/>
      <c r="D187" s="52"/>
      <c r="E187" s="45" t="s">
        <v>137</v>
      </c>
      <c r="F187" s="51" t="s">
        <v>139</v>
      </c>
      <c r="G187" s="51" t="s">
        <v>138</v>
      </c>
      <c r="H187" s="51"/>
      <c r="I187" s="42" t="s">
        <v>238</v>
      </c>
      <c r="J187" s="134" t="s">
        <v>141</v>
      </c>
      <c r="K187" s="121"/>
    </row>
    <row r="188" spans="1:11" s="28" customFormat="1" ht="117.75" customHeight="1">
      <c r="A188" s="90">
        <v>18</v>
      </c>
      <c r="B188" s="89" t="s">
        <v>140</v>
      </c>
      <c r="C188" s="51"/>
      <c r="D188" s="52"/>
      <c r="E188" s="45" t="s">
        <v>142</v>
      </c>
      <c r="F188" s="51" t="s">
        <v>143</v>
      </c>
      <c r="G188" s="51" t="s">
        <v>143</v>
      </c>
      <c r="H188" s="51"/>
      <c r="I188" s="42" t="s">
        <v>238</v>
      </c>
      <c r="J188" s="134" t="s">
        <v>37</v>
      </c>
      <c r="K188" s="121"/>
    </row>
    <row r="189" spans="1:11" s="28" customFormat="1" ht="45">
      <c r="A189" s="140">
        <v>18</v>
      </c>
      <c r="B189" s="141" t="s">
        <v>38</v>
      </c>
      <c r="C189" s="78"/>
      <c r="D189" s="142"/>
      <c r="E189" s="48" t="s">
        <v>39</v>
      </c>
      <c r="F189" s="78" t="s">
        <v>40</v>
      </c>
      <c r="G189" s="78" t="s">
        <v>41</v>
      </c>
      <c r="H189" s="78"/>
      <c r="I189" s="139" t="s">
        <v>238</v>
      </c>
      <c r="J189" s="143" t="s">
        <v>42</v>
      </c>
      <c r="K189" s="121"/>
    </row>
    <row r="190" spans="1:11" s="28" customFormat="1" ht="90">
      <c r="A190" s="70">
        <v>18</v>
      </c>
      <c r="B190" s="71" t="s">
        <v>43</v>
      </c>
      <c r="C190" s="43"/>
      <c r="D190" s="44"/>
      <c r="E190" s="45" t="s">
        <v>44</v>
      </c>
      <c r="F190" s="43" t="s">
        <v>458</v>
      </c>
      <c r="G190" s="43"/>
      <c r="H190" s="43"/>
      <c r="I190" s="42" t="s">
        <v>238</v>
      </c>
      <c r="J190" s="144" t="s">
        <v>15</v>
      </c>
      <c r="K190" s="121"/>
    </row>
    <row r="191" spans="1:11" s="28" customFormat="1" ht="60">
      <c r="A191" s="70">
        <v>18</v>
      </c>
      <c r="B191" s="89" t="s">
        <v>45</v>
      </c>
      <c r="C191" s="43"/>
      <c r="D191" s="44"/>
      <c r="E191" s="45" t="s">
        <v>16</v>
      </c>
      <c r="F191" s="43" t="s">
        <v>17</v>
      </c>
      <c r="G191" s="43" t="s">
        <v>18</v>
      </c>
      <c r="H191" s="43"/>
      <c r="I191" s="139" t="s">
        <v>238</v>
      </c>
      <c r="J191" s="144" t="s">
        <v>244</v>
      </c>
      <c r="K191" s="121"/>
    </row>
    <row r="192" spans="1:11" s="28" customFormat="1" ht="45">
      <c r="A192" s="140">
        <v>18</v>
      </c>
      <c r="B192" s="89" t="s">
        <v>46</v>
      </c>
      <c r="C192" s="43"/>
      <c r="D192" s="44"/>
      <c r="E192" s="45" t="s">
        <v>245</v>
      </c>
      <c r="F192" s="43" t="s">
        <v>246</v>
      </c>
      <c r="G192" s="43"/>
      <c r="H192" s="43"/>
      <c r="I192" s="42" t="s">
        <v>238</v>
      </c>
      <c r="J192" s="144" t="s">
        <v>965</v>
      </c>
      <c r="K192" s="121"/>
    </row>
    <row r="193" spans="1:11" s="28" customFormat="1" ht="45">
      <c r="A193" s="70">
        <v>18</v>
      </c>
      <c r="B193" s="89" t="s">
        <v>47</v>
      </c>
      <c r="C193" s="43"/>
      <c r="D193" s="44"/>
      <c r="E193" s="45" t="s">
        <v>271</v>
      </c>
      <c r="F193" s="43" t="s">
        <v>247</v>
      </c>
      <c r="G193" s="43" t="s">
        <v>393</v>
      </c>
      <c r="H193" s="43"/>
      <c r="I193" s="139" t="s">
        <v>238</v>
      </c>
      <c r="J193" s="144" t="s">
        <v>436</v>
      </c>
      <c r="K193" s="121"/>
    </row>
    <row r="194" spans="1:11" s="28" customFormat="1" ht="45">
      <c r="A194" s="70">
        <v>18</v>
      </c>
      <c r="B194" s="141" t="s">
        <v>48</v>
      </c>
      <c r="C194" s="43"/>
      <c r="D194" s="44"/>
      <c r="E194" s="45" t="s">
        <v>437</v>
      </c>
      <c r="F194" s="43" t="s">
        <v>438</v>
      </c>
      <c r="G194" s="43" t="s">
        <v>439</v>
      </c>
      <c r="H194" s="43"/>
      <c r="I194" s="42" t="s">
        <v>238</v>
      </c>
      <c r="J194" s="144" t="s">
        <v>322</v>
      </c>
      <c r="K194" s="121"/>
    </row>
    <row r="195" spans="1:11" s="28" customFormat="1" ht="30">
      <c r="A195" s="70">
        <v>18</v>
      </c>
      <c r="B195" s="71" t="s">
        <v>49</v>
      </c>
      <c r="C195" s="43"/>
      <c r="D195" s="44"/>
      <c r="E195" s="45" t="s">
        <v>323</v>
      </c>
      <c r="F195" s="43" t="s">
        <v>324</v>
      </c>
      <c r="G195" s="43" t="s">
        <v>325</v>
      </c>
      <c r="H195" s="43"/>
      <c r="I195" s="139" t="s">
        <v>238</v>
      </c>
      <c r="J195" s="144" t="s">
        <v>326</v>
      </c>
      <c r="K195" s="121"/>
    </row>
    <row r="196" spans="1:11" s="28" customFormat="1" ht="75">
      <c r="A196" s="70">
        <v>18</v>
      </c>
      <c r="B196" s="89" t="s">
        <v>50</v>
      </c>
      <c r="C196" s="43"/>
      <c r="D196" s="44"/>
      <c r="E196" s="45" t="s">
        <v>52</v>
      </c>
      <c r="F196" s="43" t="s">
        <v>295</v>
      </c>
      <c r="G196" s="43" t="s">
        <v>296</v>
      </c>
      <c r="H196" s="43"/>
      <c r="I196" s="42" t="s">
        <v>238</v>
      </c>
      <c r="J196" s="144" t="s">
        <v>292</v>
      </c>
      <c r="K196" s="121"/>
    </row>
    <row r="197" spans="1:11" s="28" customFormat="1" ht="150.75" customHeight="1">
      <c r="A197" s="70">
        <v>18</v>
      </c>
      <c r="B197" s="145" t="s">
        <v>51</v>
      </c>
      <c r="C197" s="43"/>
      <c r="D197" s="44"/>
      <c r="E197" s="45" t="s">
        <v>39</v>
      </c>
      <c r="F197" s="43" t="s">
        <v>293</v>
      </c>
      <c r="G197" s="43" t="s">
        <v>294</v>
      </c>
      <c r="H197" s="43"/>
      <c r="I197" s="42" t="s">
        <v>238</v>
      </c>
      <c r="J197" s="144" t="s">
        <v>297</v>
      </c>
      <c r="K197" s="121"/>
    </row>
    <row r="198" spans="1:11" s="28" customFormat="1" ht="87" customHeight="1">
      <c r="A198" s="70">
        <v>19</v>
      </c>
      <c r="B198" s="71" t="s">
        <v>440</v>
      </c>
      <c r="C198" s="43"/>
      <c r="D198" s="44"/>
      <c r="E198" s="45" t="s">
        <v>837</v>
      </c>
      <c r="F198" s="43" t="s">
        <v>459</v>
      </c>
      <c r="G198" s="43" t="s">
        <v>459</v>
      </c>
      <c r="H198" s="43"/>
      <c r="I198" s="42" t="s">
        <v>238</v>
      </c>
      <c r="J198" s="144" t="s">
        <v>966</v>
      </c>
      <c r="K198" s="121"/>
    </row>
    <row r="199" spans="1:11" s="28" customFormat="1" ht="94.5" customHeight="1">
      <c r="A199" s="70">
        <v>19</v>
      </c>
      <c r="B199" s="89" t="s">
        <v>327</v>
      </c>
      <c r="C199" s="43"/>
      <c r="D199" s="44"/>
      <c r="E199" s="45" t="s">
        <v>25</v>
      </c>
      <c r="F199" s="43" t="s">
        <v>838</v>
      </c>
      <c r="G199" s="43" t="s">
        <v>543</v>
      </c>
      <c r="H199" s="43"/>
      <c r="I199" s="42" t="s">
        <v>238</v>
      </c>
      <c r="J199" s="144" t="s">
        <v>1</v>
      </c>
      <c r="K199" s="121"/>
    </row>
    <row r="200" spans="1:11" s="28" customFormat="1" ht="87" customHeight="1">
      <c r="A200" s="70">
        <v>19</v>
      </c>
      <c r="B200" s="71" t="s">
        <v>298</v>
      </c>
      <c r="C200" s="43"/>
      <c r="D200" s="44"/>
      <c r="E200" s="45" t="s">
        <v>967</v>
      </c>
      <c r="F200" s="150" t="s">
        <v>66</v>
      </c>
      <c r="G200" s="43" t="s">
        <v>127</v>
      </c>
      <c r="H200" s="43"/>
      <c r="I200" s="42" t="s">
        <v>238</v>
      </c>
      <c r="J200" s="144" t="s">
        <v>968</v>
      </c>
      <c r="K200" s="121"/>
    </row>
    <row r="201" spans="1:11" s="28" customFormat="1" ht="97.5" customHeight="1">
      <c r="A201" s="70">
        <v>19</v>
      </c>
      <c r="B201" s="89" t="s">
        <v>299</v>
      </c>
      <c r="C201" s="43"/>
      <c r="D201" s="44"/>
      <c r="E201" s="45" t="s">
        <v>9</v>
      </c>
      <c r="F201" s="43" t="s">
        <v>458</v>
      </c>
      <c r="G201" s="43" t="s">
        <v>459</v>
      </c>
      <c r="H201" s="43"/>
      <c r="I201" s="42" t="s">
        <v>238</v>
      </c>
      <c r="J201" s="144" t="s">
        <v>969</v>
      </c>
      <c r="K201" s="121"/>
    </row>
    <row r="202" spans="1:11" s="28" customFormat="1" ht="84" customHeight="1">
      <c r="A202" s="70">
        <v>19</v>
      </c>
      <c r="B202" s="71" t="s">
        <v>300</v>
      </c>
      <c r="C202" s="43"/>
      <c r="D202" s="44"/>
      <c r="E202" s="45" t="s">
        <v>856</v>
      </c>
      <c r="F202" s="43" t="s">
        <v>710</v>
      </c>
      <c r="G202" s="43" t="s">
        <v>128</v>
      </c>
      <c r="H202" s="43"/>
      <c r="I202" s="42" t="s">
        <v>238</v>
      </c>
      <c r="J202" s="144" t="s">
        <v>2</v>
      </c>
      <c r="K202" s="121"/>
    </row>
    <row r="203" spans="1:11" s="28" customFormat="1" ht="99.75" customHeight="1">
      <c r="A203" s="70">
        <v>19</v>
      </c>
      <c r="B203" s="89" t="s">
        <v>301</v>
      </c>
      <c r="C203" s="43"/>
      <c r="D203" s="44"/>
      <c r="E203" s="45" t="s">
        <v>20</v>
      </c>
      <c r="F203" s="43" t="s">
        <v>842</v>
      </c>
      <c r="G203" s="43" t="s">
        <v>21</v>
      </c>
      <c r="H203" s="43"/>
      <c r="I203" s="42" t="s">
        <v>238</v>
      </c>
      <c r="J203" s="144" t="s">
        <v>3</v>
      </c>
      <c r="K203" s="121"/>
    </row>
    <row r="204" spans="1:11" s="28" customFormat="1" ht="87" customHeight="1">
      <c r="A204" s="70">
        <v>19</v>
      </c>
      <c r="B204" s="71" t="s">
        <v>302</v>
      </c>
      <c r="C204" s="43"/>
      <c r="D204" s="44"/>
      <c r="E204" s="45" t="s">
        <v>22</v>
      </c>
      <c r="F204" s="43" t="s">
        <v>23</v>
      </c>
      <c r="G204" s="43" t="s">
        <v>24</v>
      </c>
      <c r="H204" s="43"/>
      <c r="I204" s="42" t="s">
        <v>238</v>
      </c>
      <c r="J204" s="144" t="s">
        <v>970</v>
      </c>
      <c r="K204" s="121"/>
    </row>
    <row r="205" spans="1:11" s="28" customFormat="1" ht="60" customHeight="1">
      <c r="A205" s="70">
        <v>19</v>
      </c>
      <c r="B205" s="71" t="s">
        <v>106</v>
      </c>
      <c r="C205" s="43"/>
      <c r="D205" s="44"/>
      <c r="E205" s="45" t="s">
        <v>636</v>
      </c>
      <c r="F205" s="43" t="s">
        <v>7</v>
      </c>
      <c r="G205" s="43"/>
      <c r="H205" s="43"/>
      <c r="I205" s="42" t="s">
        <v>238</v>
      </c>
      <c r="J205" s="144" t="s">
        <v>8</v>
      </c>
      <c r="K205" s="121"/>
    </row>
    <row r="206" spans="1:11" s="28" customFormat="1" ht="87" customHeight="1">
      <c r="A206" s="70">
        <v>19</v>
      </c>
      <c r="B206" s="89" t="s">
        <v>107</v>
      </c>
      <c r="C206" s="43"/>
      <c r="D206" s="44"/>
      <c r="E206" s="45" t="s">
        <v>61</v>
      </c>
      <c r="F206" s="43" t="s">
        <v>459</v>
      </c>
      <c r="G206" s="43" t="s">
        <v>459</v>
      </c>
      <c r="H206" s="43"/>
      <c r="I206" s="42" t="s">
        <v>238</v>
      </c>
      <c r="J206" s="144" t="s">
        <v>4</v>
      </c>
      <c r="K206" s="121"/>
    </row>
    <row r="207" spans="1:11" s="28" customFormat="1" ht="120.75" customHeight="1">
      <c r="A207" s="70">
        <v>19</v>
      </c>
      <c r="B207" s="71" t="s">
        <v>108</v>
      </c>
      <c r="C207" s="43"/>
      <c r="D207" s="44"/>
      <c r="E207" s="45" t="s">
        <v>865</v>
      </c>
      <c r="F207" s="43" t="s">
        <v>62</v>
      </c>
      <c r="G207" s="47">
        <v>26539</v>
      </c>
      <c r="H207" s="43"/>
      <c r="I207" s="42" t="s">
        <v>238</v>
      </c>
      <c r="J207" s="144" t="s">
        <v>13</v>
      </c>
      <c r="K207" s="121"/>
    </row>
    <row r="208" spans="1:11" s="28" customFormat="1" ht="76.5" customHeight="1">
      <c r="A208" s="70">
        <v>19</v>
      </c>
      <c r="B208" s="71" t="s">
        <v>109</v>
      </c>
      <c r="C208" s="43"/>
      <c r="D208" s="44"/>
      <c r="E208" s="45" t="s">
        <v>64</v>
      </c>
      <c r="F208" s="43" t="s">
        <v>65</v>
      </c>
      <c r="G208" s="43" t="s">
        <v>393</v>
      </c>
      <c r="H208" s="43"/>
      <c r="I208" s="42" t="s">
        <v>238</v>
      </c>
      <c r="J208" s="144" t="s">
        <v>971</v>
      </c>
      <c r="K208" s="121"/>
    </row>
    <row r="209" spans="1:11" s="28" customFormat="1" ht="87" customHeight="1">
      <c r="A209" s="70">
        <v>20</v>
      </c>
      <c r="B209" s="89" t="s">
        <v>110</v>
      </c>
      <c r="C209" s="43"/>
      <c r="D209" s="44"/>
      <c r="E209" s="45" t="s">
        <v>323</v>
      </c>
      <c r="F209" s="43" t="s">
        <v>860</v>
      </c>
      <c r="G209" s="43" t="s">
        <v>866</v>
      </c>
      <c r="H209" s="43"/>
      <c r="I209" s="42" t="s">
        <v>238</v>
      </c>
      <c r="J209" s="144" t="s">
        <v>5</v>
      </c>
      <c r="K209" s="121"/>
    </row>
    <row r="210" spans="1:11" s="28" customFormat="1" ht="89.25" customHeight="1">
      <c r="A210" s="70">
        <v>20</v>
      </c>
      <c r="B210" s="71" t="s">
        <v>111</v>
      </c>
      <c r="C210" s="43"/>
      <c r="D210" s="44"/>
      <c r="E210" s="45" t="s">
        <v>826</v>
      </c>
      <c r="F210" s="43" t="s">
        <v>458</v>
      </c>
      <c r="G210" s="43" t="s">
        <v>827</v>
      </c>
      <c r="H210" s="43"/>
      <c r="I210" s="42" t="s">
        <v>238</v>
      </c>
      <c r="J210" s="144" t="s">
        <v>0</v>
      </c>
      <c r="K210" s="121"/>
    </row>
    <row r="211" spans="1:11" s="28" customFormat="1" ht="74.25" customHeight="1">
      <c r="A211" s="70">
        <v>20</v>
      </c>
      <c r="B211" s="71" t="s">
        <v>112</v>
      </c>
      <c r="C211" s="43"/>
      <c r="D211" s="44"/>
      <c r="E211" s="45" t="s">
        <v>829</v>
      </c>
      <c r="F211" s="43" t="s">
        <v>459</v>
      </c>
      <c r="G211" s="43" t="s">
        <v>677</v>
      </c>
      <c r="H211" s="43"/>
      <c r="I211" s="42" t="s">
        <v>238</v>
      </c>
      <c r="J211" s="144" t="s">
        <v>972</v>
      </c>
      <c r="K211" s="121"/>
    </row>
    <row r="212" spans="1:11" s="28" customFormat="1" ht="86.25" customHeight="1">
      <c r="A212" s="70">
        <v>20</v>
      </c>
      <c r="B212" s="89" t="s">
        <v>113</v>
      </c>
      <c r="C212" s="43"/>
      <c r="D212" s="44"/>
      <c r="E212" s="45" t="s">
        <v>55</v>
      </c>
      <c r="F212" s="43" t="s">
        <v>830</v>
      </c>
      <c r="G212" s="43" t="s">
        <v>831</v>
      </c>
      <c r="H212" s="43"/>
      <c r="I212" s="42" t="s">
        <v>238</v>
      </c>
      <c r="J212" s="144" t="s">
        <v>973</v>
      </c>
      <c r="K212" s="121"/>
    </row>
    <row r="213" spans="1:11" s="28" customFormat="1" ht="74.25" customHeight="1">
      <c r="A213" s="70">
        <v>20</v>
      </c>
      <c r="B213" s="71" t="s">
        <v>114</v>
      </c>
      <c r="C213" s="43"/>
      <c r="D213" s="44"/>
      <c r="E213" s="45" t="s">
        <v>823</v>
      </c>
      <c r="F213" s="43" t="s">
        <v>546</v>
      </c>
      <c r="G213" s="43" t="s">
        <v>487</v>
      </c>
      <c r="H213" s="43"/>
      <c r="I213" s="42" t="s">
        <v>238</v>
      </c>
      <c r="J213" s="144" t="s">
        <v>974</v>
      </c>
      <c r="K213" s="121"/>
    </row>
    <row r="214" spans="1:11" s="28" customFormat="1" ht="94.5" customHeight="1">
      <c r="A214" s="70">
        <v>20</v>
      </c>
      <c r="B214" s="71" t="s">
        <v>115</v>
      </c>
      <c r="C214" s="43"/>
      <c r="D214" s="44"/>
      <c r="E214" s="45" t="s">
        <v>975</v>
      </c>
      <c r="F214" s="43" t="s">
        <v>832</v>
      </c>
      <c r="G214" s="43" t="s">
        <v>833</v>
      </c>
      <c r="H214" s="43"/>
      <c r="I214" s="42" t="s">
        <v>238</v>
      </c>
      <c r="J214" s="144" t="s">
        <v>908</v>
      </c>
      <c r="K214" s="121"/>
    </row>
    <row r="215" spans="1:11" s="28" customFormat="1" ht="44.25" customHeight="1">
      <c r="A215" s="70">
        <v>20</v>
      </c>
      <c r="B215" s="71" t="s">
        <v>116</v>
      </c>
      <c r="C215" s="43"/>
      <c r="D215" s="44"/>
      <c r="E215" s="45" t="s">
        <v>835</v>
      </c>
      <c r="F215" s="43" t="s">
        <v>712</v>
      </c>
      <c r="G215" s="43" t="s">
        <v>104</v>
      </c>
      <c r="H215" s="43"/>
      <c r="I215" s="42" t="s">
        <v>238</v>
      </c>
      <c r="J215" s="143" t="s">
        <v>836</v>
      </c>
      <c r="K215" s="121"/>
    </row>
    <row r="216" spans="1:11" s="28" customFormat="1" ht="87" customHeight="1">
      <c r="A216" s="70">
        <v>20</v>
      </c>
      <c r="B216" s="71" t="s">
        <v>117</v>
      </c>
      <c r="C216" s="43"/>
      <c r="D216" s="44"/>
      <c r="E216" s="45" t="s">
        <v>909</v>
      </c>
      <c r="F216" s="152">
        <v>1973</v>
      </c>
      <c r="G216" s="43" t="s">
        <v>11</v>
      </c>
      <c r="H216" s="43"/>
      <c r="I216" s="42" t="s">
        <v>238</v>
      </c>
      <c r="J216" s="144" t="s">
        <v>910</v>
      </c>
      <c r="K216" s="121"/>
    </row>
    <row r="217" spans="1:11" s="28" customFormat="1" ht="95.25" customHeight="1">
      <c r="A217" s="70">
        <v>20</v>
      </c>
      <c r="B217" s="89" t="s">
        <v>118</v>
      </c>
      <c r="C217" s="44"/>
      <c r="D217" s="45"/>
      <c r="E217" s="45" t="s">
        <v>6</v>
      </c>
      <c r="F217" s="43" t="s">
        <v>458</v>
      </c>
      <c r="G217" s="43" t="s">
        <v>834</v>
      </c>
      <c r="H217" s="42"/>
      <c r="I217" s="42" t="s">
        <v>238</v>
      </c>
      <c r="J217" s="144" t="s">
        <v>911</v>
      </c>
      <c r="K217" s="151"/>
    </row>
    <row r="218" spans="1:11" s="28" customFormat="1" ht="87" customHeight="1">
      <c r="A218" s="70">
        <v>20</v>
      </c>
      <c r="B218" s="89" t="s">
        <v>119</v>
      </c>
      <c r="C218" s="43"/>
      <c r="D218" s="44"/>
      <c r="E218" s="45" t="s">
        <v>58</v>
      </c>
      <c r="F218" s="43" t="s">
        <v>487</v>
      </c>
      <c r="G218" s="43" t="s">
        <v>286</v>
      </c>
      <c r="H218" s="43"/>
      <c r="I218" s="42" t="s">
        <v>238</v>
      </c>
      <c r="J218" s="144" t="s">
        <v>912</v>
      </c>
      <c r="K218" s="121"/>
    </row>
    <row r="219" spans="1:11" s="28" customFormat="1" ht="75" customHeight="1">
      <c r="A219" s="70">
        <v>20</v>
      </c>
      <c r="B219" s="71" t="s">
        <v>120</v>
      </c>
      <c r="C219" s="43"/>
      <c r="D219" s="44"/>
      <c r="E219" s="45" t="s">
        <v>59</v>
      </c>
      <c r="F219" s="43" t="s">
        <v>772</v>
      </c>
      <c r="G219" s="43" t="s">
        <v>60</v>
      </c>
      <c r="H219" s="43"/>
      <c r="I219" s="42" t="s">
        <v>238</v>
      </c>
      <c r="J219" s="144" t="s">
        <v>913</v>
      </c>
      <c r="K219" s="46" t="s">
        <v>976</v>
      </c>
    </row>
    <row r="220" spans="1:11" s="28" customFormat="1" ht="75" customHeight="1">
      <c r="A220" s="70">
        <v>20</v>
      </c>
      <c r="B220" s="71" t="s">
        <v>121</v>
      </c>
      <c r="C220" s="43"/>
      <c r="D220" s="44"/>
      <c r="E220" s="45" t="s">
        <v>10</v>
      </c>
      <c r="F220" s="43" t="s">
        <v>447</v>
      </c>
      <c r="G220" s="43"/>
      <c r="H220" s="43"/>
      <c r="I220" s="42" t="s">
        <v>238</v>
      </c>
      <c r="J220" s="144" t="s">
        <v>914</v>
      </c>
      <c r="K220" s="46" t="s">
        <v>977</v>
      </c>
    </row>
  </sheetData>
  <sheetProtection/>
  <mergeCells count="42">
    <mergeCell ref="D19:D20"/>
    <mergeCell ref="B19:B20"/>
    <mergeCell ref="A19:A20"/>
    <mergeCell ref="D17:D18"/>
    <mergeCell ref="C17:C18"/>
    <mergeCell ref="I19:I20"/>
    <mergeCell ref="H19:H20"/>
    <mergeCell ref="F19:F20"/>
    <mergeCell ref="A17:A18"/>
    <mergeCell ref="B17:B18"/>
    <mergeCell ref="G19:G20"/>
    <mergeCell ref="C19:C20"/>
    <mergeCell ref="E17:E18"/>
    <mergeCell ref="I17:I18"/>
    <mergeCell ref="H17:H18"/>
    <mergeCell ref="G17:G18"/>
    <mergeCell ref="F17:F18"/>
    <mergeCell ref="K177:K182"/>
    <mergeCell ref="J21:J23"/>
    <mergeCell ref="I21:I24"/>
    <mergeCell ref="H21:H24"/>
    <mergeCell ref="B21:B24"/>
    <mergeCell ref="D21:D24"/>
    <mergeCell ref="A1:J1"/>
    <mergeCell ref="A2:J2"/>
    <mergeCell ref="A3:J3"/>
    <mergeCell ref="A4:J4"/>
    <mergeCell ref="A6:B6"/>
    <mergeCell ref="C6:E6"/>
    <mergeCell ref="F8:J8"/>
    <mergeCell ref="C8:E8"/>
    <mergeCell ref="F9:G9"/>
    <mergeCell ref="C21:C24"/>
    <mergeCell ref="A7:B7"/>
    <mergeCell ref="C7:E7"/>
    <mergeCell ref="A8:B8"/>
    <mergeCell ref="E19:E20"/>
    <mergeCell ref="A9:D9"/>
    <mergeCell ref="A21:A24"/>
    <mergeCell ref="G21:G24"/>
    <mergeCell ref="F21:F24"/>
    <mergeCell ref="E21:E24"/>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H7EN5MXTHQNV-2-10999</vt:lpwstr>
  </property>
  <property fmtid="{D5CDD505-2E9C-101B-9397-08002B2CF9AE}" pid="3" name="_dlc_DocIdItemGuid">
    <vt:lpwstr>2127927d-63a2-4575-8270-8f0a08b5e49c</vt:lpwstr>
  </property>
  <property fmtid="{D5CDD505-2E9C-101B-9397-08002B2CF9AE}" pid="4" name="_dlc_DocIdUrl">
    <vt:lpwstr>https://www.mincultura.gov.co/_layouts/DocIdRedir.aspx?ID=H7EN5MXTHQNV-2-10999, H7EN5MXTHQNV-2-10999</vt:lpwstr>
  </property>
</Properties>
</file>