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<sst xmlns="http://schemas.openxmlformats.org/spreadsheetml/2006/main" count="139" uniqueCount="124">
  <si>
    <t>TIEMPO EN REALIZAR LA LABOR</t>
  </si>
  <si>
    <t>DIAS</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</si>
  <si>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</si>
  <si>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</si>
  <si>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1. FONDO ACUMULADO ARCHIVO GRUPO BIBLIOTECAS PUBLICAS</t>
  </si>
  <si>
    <t>Encargada Archivo</t>
  </si>
  <si>
    <t>INVENTARIO Y REMISION DE DOCUMENTOS AL ARCHIVO CENTRAL</t>
  </si>
  <si>
    <t>526</t>
  </si>
  <si>
    <t>U.A.E. BIBLIOTECA NACIONAL DE COLOMBIA</t>
  </si>
  <si>
    <t>CAJAS</t>
  </si>
  <si>
    <t>TOTAL METROS TABLA RETENCIÓN</t>
  </si>
  <si>
    <t>TOTAL CAJAS ORGANIZADAS 140</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</si>
  <si>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</si>
  <si>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SECRETARIA GENERAL</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</si>
  <si>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</si>
  <si>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ARCHIVADORES / ESTANTERÍA</t>
  </si>
  <si>
    <r>
      <t xml:space="preserve">GRUPO BIBLIOTECAS PÚBLICAS </t>
    </r>
    <r>
      <rPr>
        <b/>
        <sz val="12"/>
        <rFont val="Arial"/>
        <family val="2"/>
      </rPr>
      <t>(FONDO ACUMULADO)</t>
    </r>
  </si>
  <si>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</si>
  <si>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</si>
  <si>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</si>
  <si>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ESTANTERIA MADERA</t>
  </si>
  <si>
    <t>ESTANTERÍA METÁLICA</t>
  </si>
  <si>
    <t>GRAN TOTAL METROS</t>
  </si>
  <si>
    <t>DEYANIRA ROMERO GARCIA</t>
  </si>
  <si>
    <t>Biblioteca Nacional de Colombia</t>
  </si>
  <si>
    <t>520</t>
  </si>
  <si>
    <t>ARCHIVADORES EN MADERA</t>
  </si>
  <si>
    <t>no</t>
  </si>
  <si>
    <t>ARCHIVADORES METÁLICOS</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</si>
  <si>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</si>
  <si>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</si>
  <si>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</si>
  <si>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</si>
  <si>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</si>
  <si>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</si>
  <si>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</si>
  <si>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</si>
  <si>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</si>
  <si>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</si>
  <si>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</si>
  <si>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</si>
  <si>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</si>
  <si>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</si>
  <si>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</si>
  <si>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</si>
  <si>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</si>
  <si>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</si>
  <si>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INVENTARIO</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</si>
  <si>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</si>
  <si>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163</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</si>
  <si>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</si>
  <si>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</si>
  <si>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</si>
  <si>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</si>
  <si>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</si>
  <si>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</si>
  <si>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</si>
  <si>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</si>
  <si>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</si>
  <si>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</si>
  <si>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</si>
  <si>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</si>
  <si>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</si>
  <si>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TOMO</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</si>
  <si>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</si>
  <si>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</si>
  <si>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</si>
  <si>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</si>
  <si>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</si>
  <si>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</si>
  <si>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</si>
  <si>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</si>
  <si>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</si>
  <si>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</si>
  <si>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</si>
  <si>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</si>
  <si>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</si>
  <si>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</si>
  <si>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</si>
  <si>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</si>
  <si>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</si>
  <si>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</si>
  <si>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</si>
  <si>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</si>
  <si>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</si>
  <si>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NOMBRE DE LAS SERIES</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</si>
  <si>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</si>
  <si>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</si>
  <si>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</si>
  <si>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</si>
  <si>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</si>
  <si>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</si>
  <si>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</si>
  <si>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</si>
  <si>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</si>
  <si>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</si>
  <si>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</si>
  <si>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</si>
  <si>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</si>
  <si>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papel</t>
  </si>
  <si>
    <t>527.1</t>
  </si>
  <si>
    <t xml:space="preserve">CONCEPTOS TECNICOS </t>
  </si>
  <si>
    <t>527.3.1</t>
  </si>
  <si>
    <t xml:space="preserve">Informes de actividades </t>
  </si>
  <si>
    <t xml:space="preserve">contiene fotos del manifiesto de Bibliotecas Públicas </t>
  </si>
  <si>
    <t>527.3.2</t>
  </si>
  <si>
    <t xml:space="preserve">Informes estadísticos </t>
  </si>
  <si>
    <t>527.4</t>
  </si>
  <si>
    <t>FORTALECIMIENTO</t>
  </si>
  <si>
    <t>527.4.2</t>
  </si>
  <si>
    <t xml:space="preserve">Asesorías </t>
  </si>
  <si>
    <t>527.4.4</t>
  </si>
  <si>
    <t xml:space="preserve">Bibliotecas rurales </t>
  </si>
  <si>
    <t>527.4.7</t>
  </si>
  <si>
    <t xml:space="preserve">Difusión </t>
  </si>
  <si>
    <t>527.4.8</t>
  </si>
  <si>
    <t xml:space="preserve">Apoyo bibliográfico </t>
  </si>
  <si>
    <t>527.4.9</t>
  </si>
  <si>
    <t xml:space="preserve">Encuentros de Bibliotecas  Públicas </t>
  </si>
  <si>
    <t>527.5</t>
  </si>
  <si>
    <t xml:space="preserve">COOPERACIÓN INTERNACIONAL </t>
  </si>
  <si>
    <t>527.5.1</t>
  </si>
  <si>
    <t xml:space="preserve">Seminarios Internacionales </t>
  </si>
  <si>
    <t>CAJA X200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</si>
</sst>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5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b/>
      <sz val="10"/>
      <name val="Arial Narrow"/>
      <family val="2"/>
    </font>
    <font>
      <sz val="10"/>
      <name val="Arial Narrow"/>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name val="Calibri"/>
      <family val="2"/>
    </font>
    <font>
      <sz val="12"/>
      <color indexed="8"/>
      <name val="Calibri"/>
      <family val="2"/>
    </font>
    <font>
      <i/>
      <sz val="12"/>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theme="1"/>
      <name val="Calibri"/>
      <family val="2"/>
    </font>
    <font>
      <i/>
      <sz val="12"/>
      <color theme="1"/>
      <name val="Calibri"/>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0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43">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97"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0" fontId="0" fillId="0" borderId="10" xfId="0" applyBorder="1" applyAlignment="1">
      <alignment horizontal="center"/>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right"/>
    </xf>
    <xf numFmtId="0" fontId="11" fillId="0" borderId="0" xfId="0" applyFont="1" applyFill="1" applyBorder="1" applyAlignment="1">
      <alignment horizontal="left" vertical="center" wrapText="1"/>
    </xf>
    <xf numFmtId="0" fontId="1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wrapText="1"/>
    </xf>
    <xf numFmtId="0" fontId="12" fillId="0" borderId="0" xfId="0" applyFont="1" applyFill="1" applyAlignment="1">
      <alignment wrapText="1"/>
    </xf>
    <xf numFmtId="0" fontId="12" fillId="0" borderId="0" xfId="0" applyFont="1" applyFill="1" applyBorder="1" applyAlignment="1">
      <alignment horizontal="left" wrapText="1"/>
    </xf>
    <xf numFmtId="0" fontId="12"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18" xfId="0" applyBorder="1" applyAlignment="1">
      <alignment horizontal="right"/>
    </xf>
    <xf numFmtId="0" fontId="2" fillId="0" borderId="19" xfId="0" applyFont="1" applyBorder="1" applyAlignment="1">
      <alignment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5" fillId="0" borderId="10" xfId="53" applyNumberFormat="1" applyFont="1" applyFill="1" applyBorder="1" applyAlignment="1">
      <alignment horizontal="center" vertical="center"/>
      <protection/>
    </xf>
    <xf numFmtId="0" fontId="5" fillId="0" borderId="10" xfId="53" applyFont="1" applyFill="1" applyBorder="1" applyAlignment="1">
      <alignment horizontal="center" vertical="center"/>
      <protection/>
    </xf>
    <xf numFmtId="0" fontId="53" fillId="0" borderId="10" xfId="53" applyFont="1" applyFill="1" applyBorder="1" applyAlignment="1">
      <alignment horizontal="left" vertical="center"/>
      <protection/>
    </xf>
    <xf numFmtId="0" fontId="5" fillId="0" borderId="10" xfId="53" applyFont="1" applyFill="1" applyBorder="1" applyAlignment="1">
      <alignment horizontal="left" vertical="center"/>
      <protection/>
    </xf>
    <xf numFmtId="197" fontId="32" fillId="0" borderId="10" xfId="53" applyNumberFormat="1" applyFont="1" applyFill="1" applyBorder="1" applyAlignment="1">
      <alignment horizontal="center" vertical="center"/>
      <protection/>
    </xf>
    <xf numFmtId="197" fontId="32" fillId="0" borderId="12" xfId="53" applyNumberFormat="1" applyFont="1" applyFill="1" applyBorder="1" applyAlignment="1">
      <alignment horizontal="center" vertical="center"/>
      <protection/>
    </xf>
    <xf numFmtId="49" fontId="32" fillId="0" borderId="12" xfId="53" applyNumberFormat="1" applyFont="1" applyFill="1" applyBorder="1" applyAlignment="1">
      <alignment horizontal="center" vertical="center"/>
      <protection/>
    </xf>
    <xf numFmtId="0" fontId="13" fillId="0" borderId="12" xfId="53" applyFont="1" applyFill="1" applyBorder="1" applyAlignment="1">
      <alignment horizontal="center" vertical="center"/>
      <protection/>
    </xf>
    <xf numFmtId="0" fontId="6" fillId="0" borderId="10" xfId="53" applyFont="1" applyFill="1" applyBorder="1" applyAlignment="1">
      <alignment horizontal="center" vertical="center"/>
      <protection/>
    </xf>
    <xf numFmtId="0" fontId="53" fillId="0" borderId="10" xfId="0" applyFont="1" applyBorder="1" applyAlignment="1">
      <alignment horizontal="center" vertical="center"/>
    </xf>
    <xf numFmtId="0" fontId="54" fillId="0" borderId="10" xfId="0" applyFont="1" applyBorder="1" applyAlignment="1">
      <alignment vertical="center"/>
    </xf>
    <xf numFmtId="0" fontId="55" fillId="0" borderId="10" xfId="0" applyFont="1" applyBorder="1" applyAlignment="1">
      <alignment vertical="center"/>
    </xf>
    <xf numFmtId="15" fontId="0" fillId="0" borderId="10" xfId="0" applyNumberFormat="1" applyBorder="1" applyAlignment="1">
      <alignment horizontal="center" vertical="center"/>
    </xf>
    <xf numFmtId="0" fontId="0" fillId="0" borderId="10" xfId="0" applyBorder="1" applyAlignment="1">
      <alignment vertical="center" wrapText="1"/>
    </xf>
    <xf numFmtId="0" fontId="53" fillId="0" borderId="10" xfId="0" applyFont="1" applyBorder="1" applyAlignment="1">
      <alignment horizontal="center"/>
    </xf>
    <xf numFmtId="0" fontId="54" fillId="0" borderId="10" xfId="0" applyFont="1" applyBorder="1" applyAlignment="1">
      <alignment/>
    </xf>
    <xf numFmtId="0" fontId="55" fillId="0" borderId="10" xfId="0" applyFont="1" applyBorder="1" applyAlignment="1">
      <alignment/>
    </xf>
    <xf numFmtId="0" fontId="0" fillId="0" borderId="10" xfId="0" applyBorder="1" applyAlignment="1">
      <alignment/>
    </xf>
    <xf numFmtId="0" fontId="56" fillId="0" borderId="10" xfId="0" applyFont="1" applyBorder="1" applyAlignment="1">
      <alignment horizontal="center"/>
    </xf>
    <xf numFmtId="0" fontId="0" fillId="0" borderId="10" xfId="0" applyFont="1" applyBorder="1" applyAlignment="1">
      <alignment/>
    </xf>
    <xf numFmtId="0" fontId="8" fillId="35"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2" fillId="0" borderId="0" xfId="0" applyFont="1" applyAlignment="1">
      <alignment horizontal="left"/>
    </xf>
    <xf numFmtId="0" fontId="2" fillId="0" borderId="21"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0"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33"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0" xfId="0" applyFont="1" applyBorder="1" applyAlignment="1">
      <alignment horizontal="left" vertical="center" wrapText="1"/>
    </xf>
    <xf numFmtId="0" fontId="6" fillId="33" borderId="3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2" fontId="0" fillId="0" borderId="14" xfId="0" applyNumberFormat="1" applyBorder="1" applyAlignment="1">
      <alignment horizontal="center" vertic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 fillId="33" borderId="30" xfId="0" applyFont="1" applyFill="1" applyBorder="1" applyAlignment="1">
      <alignment horizontal="center" wrapText="1"/>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34" xfId="0" applyFont="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0" xfId="0" applyFont="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9" xfId="0"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26" xfId="0" applyNumberFormat="1" applyFont="1" applyFill="1" applyBorder="1" applyAlignment="1">
      <alignment horizontal="center" vertical="center" wrapText="1"/>
    </xf>
    <xf numFmtId="2" fontId="11" fillId="33" borderId="27" xfId="0" applyNumberFormat="1" applyFont="1" applyFill="1" applyBorder="1" applyAlignment="1">
      <alignment horizontal="center" vertical="center" wrapText="1"/>
    </xf>
    <xf numFmtId="2" fontId="11" fillId="33" borderId="28" xfId="0" applyNumberFormat="1"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2" fontId="11" fillId="0" borderId="0" xfId="0" applyNumberFormat="1"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Font="1" applyAlignment="1">
      <alignment horizont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2" fillId="0" borderId="18" xfId="0" applyFont="1" applyBorder="1" applyAlignment="1">
      <alignment horizontal="center"/>
    </xf>
    <xf numFmtId="0" fontId="2" fillId="0" borderId="0" xfId="0" applyFont="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197" fontId="6" fillId="0" borderId="44" xfId="0" applyNumberFormat="1" applyFont="1" applyBorder="1" applyAlignment="1">
      <alignment horizontal="center" vertical="center" wrapText="1"/>
    </xf>
    <xf numFmtId="197" fontId="6" fillId="0" borderId="46"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197" fontId="6" fillId="0" borderId="28" xfId="0" applyNumberFormat="1" applyFont="1" applyFill="1" applyBorder="1" applyAlignment="1">
      <alignment horizontal="center" vertical="center"/>
    </xf>
    <xf numFmtId="197" fontId="6" fillId="0" borderId="29" xfId="0" applyNumberFormat="1" applyFont="1" applyFill="1" applyBorder="1" applyAlignment="1">
      <alignment horizontal="center" vertical="center"/>
    </xf>
    <xf numFmtId="197" fontId="6" fillId="0" borderId="20" xfId="0" applyNumberFormat="1" applyFont="1" applyFill="1" applyBorder="1" applyAlignment="1">
      <alignment horizontal="center" vertical="center"/>
    </xf>
    <xf numFmtId="0" fontId="5" fillId="0" borderId="29" xfId="0" applyFont="1" applyFill="1" applyBorder="1" applyAlignment="1">
      <alignment horizontal="left" vertical="center"/>
    </xf>
    <xf numFmtId="0" fontId="5" fillId="0" borderId="20"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74" t="s">
        <v>4</v>
      </c>
      <c r="B1" s="174"/>
      <c r="C1" s="174"/>
      <c r="D1" s="174"/>
      <c r="E1" s="174"/>
      <c r="F1" s="174"/>
      <c r="G1" s="174"/>
      <c r="H1" s="174"/>
      <c r="I1" s="174"/>
    </row>
    <row r="2" spans="1:9" ht="12.75">
      <c r="A2" s="174"/>
      <c r="B2" s="174"/>
      <c r="C2" s="174"/>
      <c r="D2" s="174"/>
      <c r="E2" s="174"/>
      <c r="F2" s="174"/>
      <c r="G2" s="174"/>
      <c r="H2" s="174"/>
      <c r="I2" s="174"/>
    </row>
    <row r="4" spans="1:10" ht="12.75" customHeight="1">
      <c r="A4" s="95" t="s">
        <v>52</v>
      </c>
      <c r="B4" s="95"/>
      <c r="C4" s="95"/>
      <c r="D4" s="95"/>
      <c r="E4" s="95"/>
      <c r="F4" s="95"/>
      <c r="G4" s="95"/>
      <c r="H4" s="95"/>
      <c r="I4" s="95"/>
      <c r="J4" s="2"/>
    </row>
    <row r="5" spans="1:10" ht="12.75">
      <c r="A5" s="95"/>
      <c r="B5" s="95"/>
      <c r="C5" s="95"/>
      <c r="D5" s="95"/>
      <c r="E5" s="95"/>
      <c r="F5" s="95"/>
      <c r="G5" s="95"/>
      <c r="H5" s="95"/>
      <c r="I5" s="95"/>
      <c r="J5" s="2"/>
    </row>
    <row r="6" spans="1:10" ht="12.75">
      <c r="A6" s="95"/>
      <c r="B6" s="95"/>
      <c r="C6" s="95"/>
      <c r="D6" s="95"/>
      <c r="E6" s="95"/>
      <c r="F6" s="95"/>
      <c r="G6" s="95"/>
      <c r="H6" s="95"/>
      <c r="I6" s="95"/>
      <c r="J6" s="2"/>
    </row>
    <row r="7" spans="1:10" ht="12.75">
      <c r="A7" s="95"/>
      <c r="B7" s="95"/>
      <c r="C7" s="95"/>
      <c r="D7" s="95"/>
      <c r="E7" s="95"/>
      <c r="F7" s="95"/>
      <c r="G7" s="95"/>
      <c r="H7" s="95"/>
      <c r="I7" s="95"/>
      <c r="J7" s="2"/>
    </row>
    <row r="8" spans="1:10" ht="12.75">
      <c r="A8" s="95"/>
      <c r="B8" s="95"/>
      <c r="C8" s="95"/>
      <c r="D8" s="95"/>
      <c r="E8" s="95"/>
      <c r="F8" s="95"/>
      <c r="G8" s="95"/>
      <c r="H8" s="95"/>
      <c r="I8" s="95"/>
      <c r="J8" s="2"/>
    </row>
    <row r="9" spans="1:10" ht="60" customHeight="1">
      <c r="A9" s="95"/>
      <c r="B9" s="95"/>
      <c r="C9" s="95"/>
      <c r="D9" s="95"/>
      <c r="E9" s="95"/>
      <c r="F9" s="95"/>
      <c r="G9" s="95"/>
      <c r="H9" s="95"/>
      <c r="I9" s="95"/>
      <c r="J9" s="2"/>
    </row>
    <row r="10" spans="1:10" ht="21.75" customHeight="1" thickBot="1">
      <c r="A10" s="7"/>
      <c r="B10" s="7"/>
      <c r="C10" s="7"/>
      <c r="D10" s="7"/>
      <c r="E10" s="7"/>
      <c r="F10" s="7"/>
      <c r="G10" s="7"/>
      <c r="H10" s="7"/>
      <c r="I10" s="7"/>
      <c r="J10" s="2"/>
    </row>
    <row r="11" spans="2:11" ht="26.25" customHeight="1" thickBot="1">
      <c r="B11" s="175" t="s">
        <v>15</v>
      </c>
      <c r="C11" s="176"/>
      <c r="D11" s="177"/>
      <c r="E11" s="121" t="s">
        <v>53</v>
      </c>
      <c r="F11" s="123"/>
      <c r="G11" s="184" t="s">
        <v>54</v>
      </c>
      <c r="H11" s="187" t="s">
        <v>55</v>
      </c>
      <c r="I11" s="3"/>
      <c r="J11" s="3"/>
      <c r="K11" s="3"/>
    </row>
    <row r="12" spans="2:10" ht="12.75" customHeight="1">
      <c r="B12" s="178"/>
      <c r="C12" s="179"/>
      <c r="D12" s="180"/>
      <c r="E12" s="190" t="s">
        <v>56</v>
      </c>
      <c r="F12" s="192" t="s">
        <v>57</v>
      </c>
      <c r="G12" s="185"/>
      <c r="H12" s="188"/>
      <c r="I12" s="3"/>
      <c r="J12" s="3"/>
    </row>
    <row r="13" spans="2:10" ht="27" customHeight="1" thickBot="1">
      <c r="B13" s="181"/>
      <c r="C13" s="182"/>
      <c r="D13" s="183"/>
      <c r="E13" s="191"/>
      <c r="F13" s="193"/>
      <c r="G13" s="186"/>
      <c r="H13" s="189"/>
      <c r="I13" s="3"/>
      <c r="J13" s="3"/>
    </row>
    <row r="14" spans="2:8" ht="12.75">
      <c r="B14" s="127" t="s">
        <v>26</v>
      </c>
      <c r="C14" s="171"/>
      <c r="D14" s="171"/>
      <c r="E14" s="172">
        <f>2*1.25</f>
        <v>2.5</v>
      </c>
      <c r="F14" s="172" t="s">
        <v>27</v>
      </c>
      <c r="G14" s="173">
        <f>1.25*2</f>
        <v>2.5</v>
      </c>
      <c r="H14" s="8"/>
    </row>
    <row r="15" spans="2:8" ht="12.75">
      <c r="B15" s="97"/>
      <c r="C15" s="152"/>
      <c r="D15" s="152"/>
      <c r="E15" s="153"/>
      <c r="F15" s="153"/>
      <c r="G15" s="154"/>
      <c r="H15" s="8"/>
    </row>
    <row r="16" spans="2:8" ht="12.75">
      <c r="B16" s="149"/>
      <c r="C16" s="150"/>
      <c r="D16" s="151"/>
      <c r="E16" s="1"/>
      <c r="F16" s="1"/>
      <c r="G16" s="4"/>
      <c r="H16" s="8"/>
    </row>
    <row r="17" spans="2:8" ht="12.75">
      <c r="B17" s="157" t="s">
        <v>28</v>
      </c>
      <c r="C17" s="158"/>
      <c r="D17" s="158"/>
      <c r="E17" s="153">
        <f>0.71*12</f>
        <v>8.52</v>
      </c>
      <c r="F17" s="153">
        <f>0.71*4</f>
        <v>2.84</v>
      </c>
      <c r="G17" s="154">
        <f>0.71*4</f>
        <v>2.84</v>
      </c>
      <c r="H17" s="8"/>
    </row>
    <row r="18" spans="2:8" ht="12.75">
      <c r="B18" s="157"/>
      <c r="C18" s="158"/>
      <c r="D18" s="158"/>
      <c r="E18" s="153"/>
      <c r="F18" s="153"/>
      <c r="G18" s="154"/>
      <c r="H18" s="148"/>
    </row>
    <row r="19" spans="2:8" ht="12.75">
      <c r="B19" s="149"/>
      <c r="C19" s="150"/>
      <c r="D19" s="151"/>
      <c r="E19" s="1"/>
      <c r="F19" s="1"/>
      <c r="G19" s="4"/>
      <c r="H19" s="148"/>
    </row>
    <row r="20" spans="2:8" ht="22.5" customHeight="1">
      <c r="B20" s="157" t="s">
        <v>20</v>
      </c>
      <c r="C20" s="158"/>
      <c r="D20" s="158"/>
      <c r="E20" s="9" t="s">
        <v>27</v>
      </c>
      <c r="F20" s="10">
        <f>53.25-15.3</f>
        <v>37.95</v>
      </c>
      <c r="G20" s="11">
        <v>15.3</v>
      </c>
      <c r="H20" s="8"/>
    </row>
    <row r="21" spans="2:8" ht="13.5" thickBot="1">
      <c r="B21" s="149"/>
      <c r="C21" s="150"/>
      <c r="D21" s="151"/>
      <c r="E21" s="1"/>
      <c r="F21" s="1"/>
      <c r="G21" s="4"/>
      <c r="H21" s="8"/>
    </row>
    <row r="22" spans="2:8" ht="12.75">
      <c r="B22" s="97" t="s">
        <v>21</v>
      </c>
      <c r="C22" s="152"/>
      <c r="D22" s="152"/>
      <c r="E22" s="153" t="s">
        <v>27</v>
      </c>
      <c r="F22" s="153">
        <f>70.46-24</f>
        <v>46.459999999999994</v>
      </c>
      <c r="G22" s="154">
        <v>24</v>
      </c>
      <c r="H22" s="155">
        <v>20</v>
      </c>
    </row>
    <row r="23" spans="2:8" ht="13.5" thickBot="1">
      <c r="B23" s="97"/>
      <c r="C23" s="152"/>
      <c r="D23" s="152"/>
      <c r="E23" s="153"/>
      <c r="F23" s="153"/>
      <c r="G23" s="154"/>
      <c r="H23" s="156"/>
    </row>
    <row r="24" spans="2:8" ht="13.5" thickBot="1">
      <c r="B24" s="159"/>
      <c r="C24" s="160"/>
      <c r="D24" s="161"/>
      <c r="E24" s="5"/>
      <c r="F24" s="5"/>
      <c r="G24" s="6"/>
      <c r="H24" s="8"/>
    </row>
    <row r="25" spans="2:8" ht="31.5" customHeight="1" thickBot="1">
      <c r="B25" s="162" t="s">
        <v>58</v>
      </c>
      <c r="C25" s="163"/>
      <c r="D25" s="164"/>
      <c r="E25" s="165">
        <f>11.02+87.25</f>
        <v>98.27</v>
      </c>
      <c r="F25" s="166"/>
      <c r="G25" s="167"/>
      <c r="H25" s="12">
        <f>E25-H22</f>
        <v>78.27</v>
      </c>
    </row>
    <row r="26" spans="2:8" ht="30" customHeight="1" thickBot="1">
      <c r="B26" s="118" t="s">
        <v>10</v>
      </c>
      <c r="C26" s="119"/>
      <c r="D26" s="120"/>
      <c r="E26" s="168">
        <v>44.64</v>
      </c>
      <c r="F26" s="169"/>
      <c r="G26" s="170"/>
      <c r="H26" s="139" t="s">
        <v>11</v>
      </c>
    </row>
    <row r="27" spans="2:8" ht="12.75" customHeight="1">
      <c r="B27" s="142" t="s">
        <v>22</v>
      </c>
      <c r="C27" s="143"/>
      <c r="D27" s="144"/>
      <c r="E27" s="103">
        <f>98.27+44.64</f>
        <v>142.91</v>
      </c>
      <c r="F27" s="104"/>
      <c r="G27" s="105"/>
      <c r="H27" s="140"/>
    </row>
    <row r="28" spans="2:8" ht="13.5" customHeight="1" thickBot="1">
      <c r="B28" s="145"/>
      <c r="C28" s="146"/>
      <c r="D28" s="147"/>
      <c r="E28" s="106"/>
      <c r="F28" s="107"/>
      <c r="G28" s="108"/>
      <c r="H28" s="141"/>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109" t="s">
        <v>46</v>
      </c>
      <c r="B32" s="110"/>
      <c r="C32" s="110"/>
      <c r="D32" s="110"/>
      <c r="E32" s="110"/>
      <c r="F32" s="110"/>
      <c r="G32" s="110"/>
      <c r="H32" s="110"/>
      <c r="I32" s="111"/>
    </row>
    <row r="33" spans="1:9" ht="13.5" customHeight="1">
      <c r="A33" s="112"/>
      <c r="B33" s="113"/>
      <c r="C33" s="113"/>
      <c r="D33" s="113"/>
      <c r="E33" s="113"/>
      <c r="F33" s="113"/>
      <c r="G33" s="113"/>
      <c r="H33" s="113"/>
      <c r="I33" s="114"/>
    </row>
    <row r="34" spans="1:9" ht="21.75" customHeight="1" thickBot="1">
      <c r="A34" s="115"/>
      <c r="B34" s="116"/>
      <c r="C34" s="116"/>
      <c r="D34" s="116"/>
      <c r="E34" s="116"/>
      <c r="F34" s="116"/>
      <c r="G34" s="116"/>
      <c r="H34" s="116"/>
      <c r="I34" s="117"/>
    </row>
    <row r="35" spans="2:7" ht="13.5" customHeight="1" thickBot="1">
      <c r="B35" s="13"/>
      <c r="C35" s="13"/>
      <c r="D35" s="13"/>
      <c r="E35" s="14"/>
      <c r="F35" s="14"/>
      <c r="G35" s="14"/>
    </row>
    <row r="36" spans="1:9" ht="54.75" customHeight="1">
      <c r="A36" s="130" t="s">
        <v>66</v>
      </c>
      <c r="B36" s="131"/>
      <c r="C36" s="131"/>
      <c r="D36" s="131"/>
      <c r="E36" s="131"/>
      <c r="F36" s="131"/>
      <c r="G36" s="131"/>
      <c r="H36" s="131"/>
      <c r="I36" s="132"/>
    </row>
    <row r="37" spans="1:9" ht="49.5" customHeight="1">
      <c r="A37" s="133"/>
      <c r="B37" s="134"/>
      <c r="C37" s="134"/>
      <c r="D37" s="134"/>
      <c r="E37" s="134"/>
      <c r="F37" s="134"/>
      <c r="G37" s="134"/>
      <c r="H37" s="134"/>
      <c r="I37" s="135"/>
    </row>
    <row r="38" spans="1:9" ht="27.75" customHeight="1" thickBot="1">
      <c r="A38" s="136"/>
      <c r="B38" s="137"/>
      <c r="C38" s="137"/>
      <c r="D38" s="137"/>
      <c r="E38" s="137"/>
      <c r="F38" s="137"/>
      <c r="G38" s="137"/>
      <c r="H38" s="137"/>
      <c r="I38" s="138"/>
    </row>
    <row r="40" spans="1:9" ht="13.5" thickBot="1">
      <c r="A40" s="7"/>
      <c r="B40" s="7"/>
      <c r="C40" s="7"/>
      <c r="D40" s="7"/>
      <c r="E40" s="7"/>
      <c r="F40" s="7"/>
      <c r="G40" s="7"/>
      <c r="H40" s="7"/>
      <c r="I40" s="7"/>
    </row>
    <row r="41" spans="1:9" ht="25.5" customHeight="1" thickBot="1">
      <c r="A41" s="121" t="s">
        <v>67</v>
      </c>
      <c r="B41" s="122"/>
      <c r="C41" s="122"/>
      <c r="D41" s="122"/>
      <c r="E41" s="122"/>
      <c r="F41" s="122"/>
      <c r="G41" s="122"/>
      <c r="H41" s="122"/>
      <c r="I41" s="123"/>
    </row>
    <row r="42" spans="1:9" ht="44.25" customHeight="1">
      <c r="A42" s="124" t="s">
        <v>17</v>
      </c>
      <c r="B42" s="125"/>
      <c r="C42" s="125"/>
      <c r="D42" s="125"/>
      <c r="E42" s="125"/>
      <c r="F42" s="125"/>
      <c r="G42" s="125"/>
      <c r="H42" s="125"/>
      <c r="I42" s="126"/>
    </row>
    <row r="43" spans="1:9" ht="33" customHeight="1">
      <c r="A43" s="127" t="s">
        <v>45</v>
      </c>
      <c r="B43" s="128"/>
      <c r="C43" s="128"/>
      <c r="D43" s="128"/>
      <c r="E43" s="128"/>
      <c r="F43" s="128"/>
      <c r="G43" s="128"/>
      <c r="H43" s="128"/>
      <c r="I43" s="129"/>
    </row>
    <row r="44" spans="1:9" ht="40.5" customHeight="1">
      <c r="A44" s="97" t="s">
        <v>18</v>
      </c>
      <c r="B44" s="98"/>
      <c r="C44" s="98"/>
      <c r="D44" s="98"/>
      <c r="E44" s="98"/>
      <c r="F44" s="98"/>
      <c r="G44" s="98"/>
      <c r="H44" s="98"/>
      <c r="I44" s="99"/>
    </row>
    <row r="45" spans="1:9" ht="72" customHeight="1">
      <c r="A45" s="97" t="s">
        <v>59</v>
      </c>
      <c r="B45" s="98"/>
      <c r="C45" s="98"/>
      <c r="D45" s="98"/>
      <c r="E45" s="98"/>
      <c r="F45" s="98"/>
      <c r="G45" s="98"/>
      <c r="H45" s="98"/>
      <c r="I45" s="99"/>
    </row>
    <row r="46" spans="1:9" ht="42.75" customHeight="1">
      <c r="A46" s="97" t="s">
        <v>50</v>
      </c>
      <c r="B46" s="98"/>
      <c r="C46" s="98"/>
      <c r="D46" s="98"/>
      <c r="E46" s="98"/>
      <c r="F46" s="98"/>
      <c r="G46" s="98"/>
      <c r="H46" s="98"/>
      <c r="I46" s="99"/>
    </row>
    <row r="47" spans="1:9" ht="66" customHeight="1">
      <c r="A47" s="97" t="s">
        <v>19</v>
      </c>
      <c r="B47" s="98"/>
      <c r="C47" s="98"/>
      <c r="D47" s="98"/>
      <c r="E47" s="98"/>
      <c r="F47" s="98"/>
      <c r="G47" s="98"/>
      <c r="H47" s="98"/>
      <c r="I47" s="99"/>
    </row>
    <row r="48" spans="1:9" ht="39.75" customHeight="1">
      <c r="A48" s="97" t="s">
        <v>12</v>
      </c>
      <c r="B48" s="98"/>
      <c r="C48" s="98"/>
      <c r="D48" s="98"/>
      <c r="E48" s="98"/>
      <c r="F48" s="98"/>
      <c r="G48" s="98"/>
      <c r="H48" s="98"/>
      <c r="I48" s="99"/>
    </row>
    <row r="49" spans="1:9" ht="51" customHeight="1">
      <c r="A49" s="97" t="s">
        <v>51</v>
      </c>
      <c r="B49" s="98"/>
      <c r="C49" s="98"/>
      <c r="D49" s="98"/>
      <c r="E49" s="98"/>
      <c r="F49" s="98"/>
      <c r="G49" s="98"/>
      <c r="H49" s="98"/>
      <c r="I49" s="99"/>
    </row>
    <row r="50" spans="1:9" ht="57" customHeight="1">
      <c r="A50" s="97" t="s">
        <v>62</v>
      </c>
      <c r="B50" s="98"/>
      <c r="C50" s="98"/>
      <c r="D50" s="98"/>
      <c r="E50" s="98"/>
      <c r="F50" s="98"/>
      <c r="G50" s="98"/>
      <c r="H50" s="98"/>
      <c r="I50" s="99"/>
    </row>
    <row r="51" spans="1:9" ht="54.75" customHeight="1">
      <c r="A51" s="97" t="s">
        <v>48</v>
      </c>
      <c r="B51" s="98"/>
      <c r="C51" s="98"/>
      <c r="D51" s="98"/>
      <c r="E51" s="98"/>
      <c r="F51" s="98"/>
      <c r="G51" s="98"/>
      <c r="H51" s="98"/>
      <c r="I51" s="99"/>
    </row>
    <row r="52" spans="1:9" ht="34.5" customHeight="1" thickBot="1">
      <c r="A52" s="100" t="s">
        <v>14</v>
      </c>
      <c r="B52" s="101"/>
      <c r="C52" s="101"/>
      <c r="D52" s="101"/>
      <c r="E52" s="101"/>
      <c r="F52" s="101"/>
      <c r="G52" s="101"/>
      <c r="H52" s="101"/>
      <c r="I52" s="102"/>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95"/>
      <c r="B56" s="95"/>
      <c r="C56" s="95"/>
      <c r="D56" s="95"/>
      <c r="E56" s="95"/>
      <c r="F56" s="95"/>
      <c r="G56" s="95"/>
      <c r="H56" s="95"/>
      <c r="I56" s="95"/>
    </row>
    <row r="57" spans="1:4" ht="12.75">
      <c r="A57" s="96" t="s">
        <v>23</v>
      </c>
      <c r="B57" s="96"/>
      <c r="C57" s="96"/>
      <c r="D57" s="96"/>
    </row>
    <row r="58" spans="1:4" ht="12.75">
      <c r="A58" s="94" t="s">
        <v>5</v>
      </c>
      <c r="B58" s="94"/>
      <c r="C58" s="94"/>
      <c r="D58" s="94"/>
    </row>
    <row r="59" spans="1:4" ht="12.75">
      <c r="A59" s="94" t="s">
        <v>24</v>
      </c>
      <c r="B59" s="94"/>
      <c r="C59" s="94"/>
      <c r="D59" s="94"/>
    </row>
  </sheetData>
  <sheetProtection/>
  <mergeCells count="52">
    <mergeCell ref="E17:E18"/>
    <mergeCell ref="F17:F18"/>
    <mergeCell ref="A1:I2"/>
    <mergeCell ref="A4:I9"/>
    <mergeCell ref="B11:D13"/>
    <mergeCell ref="E11:F11"/>
    <mergeCell ref="G11:G13"/>
    <mergeCell ref="H11:H13"/>
    <mergeCell ref="E12:E13"/>
    <mergeCell ref="F12:F13"/>
    <mergeCell ref="B24:D24"/>
    <mergeCell ref="B25:D25"/>
    <mergeCell ref="E25:G25"/>
    <mergeCell ref="E26:G26"/>
    <mergeCell ref="B14:D15"/>
    <mergeCell ref="E14:E15"/>
    <mergeCell ref="F14:F15"/>
    <mergeCell ref="G14:G15"/>
    <mergeCell ref="B16:D16"/>
    <mergeCell ref="B17:D18"/>
    <mergeCell ref="H18:H19"/>
    <mergeCell ref="B19:D19"/>
    <mergeCell ref="B21:D21"/>
    <mergeCell ref="B22:D23"/>
    <mergeCell ref="E22:E23"/>
    <mergeCell ref="F22:F23"/>
    <mergeCell ref="G22:G23"/>
    <mergeCell ref="H22:H23"/>
    <mergeCell ref="B20:D20"/>
    <mergeCell ref="G17:G18"/>
    <mergeCell ref="B26:D26"/>
    <mergeCell ref="A44:I44"/>
    <mergeCell ref="A41:I41"/>
    <mergeCell ref="A42:I42"/>
    <mergeCell ref="A43:I43"/>
    <mergeCell ref="A36:I38"/>
    <mergeCell ref="H26:H28"/>
    <mergeCell ref="B27:D28"/>
    <mergeCell ref="A45:I45"/>
    <mergeCell ref="A46:I46"/>
    <mergeCell ref="A47:I47"/>
    <mergeCell ref="A48:I48"/>
    <mergeCell ref="E27:G28"/>
    <mergeCell ref="A32:I34"/>
    <mergeCell ref="A58:D58"/>
    <mergeCell ref="A59:D59"/>
    <mergeCell ref="A56:I56"/>
    <mergeCell ref="A57:D57"/>
    <mergeCell ref="A49:I49"/>
    <mergeCell ref="A50:I50"/>
    <mergeCell ref="A51:I51"/>
    <mergeCell ref="A52:I52"/>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47" customWidth="1"/>
    <col min="2" max="33" width="2.7109375" style="47" customWidth="1"/>
    <col min="34" max="37" width="2.7109375" style="46" customWidth="1"/>
    <col min="38" max="38" width="11.421875" style="46" customWidth="1"/>
    <col min="39" max="16384" width="11.421875" style="47" customWidth="1"/>
  </cols>
  <sheetData>
    <row r="1" ht="13.5" thickBot="1"/>
    <row r="2" spans="1:37" ht="12.75" customHeight="1">
      <c r="A2" s="194" t="s">
        <v>92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6"/>
    </row>
    <row r="3" spans="1:37" ht="13.5" thickBot="1">
      <c r="A3" s="197"/>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9"/>
    </row>
    <row r="4" spans="1:33" ht="12.75">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row>
    <row r="5" spans="1:33" ht="12.75">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row>
    <row r="6" spans="1:33" ht="12.75">
      <c r="A6" s="202" t="s">
        <v>70</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row>
    <row r="7" spans="1:33" ht="12.75" customHeight="1">
      <c r="A7" s="202" t="s">
        <v>71</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row>
    <row r="8" spans="1:37" ht="12.75" customHeight="1">
      <c r="A8" s="203" t="s">
        <v>72</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row>
    <row r="9" spans="1:37" ht="12.75">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row>
    <row r="10" spans="1:37" ht="5.2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row>
    <row r="11" spans="1:33" ht="12.75">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row>
    <row r="12" spans="1:33" ht="12.75">
      <c r="A12" s="96" t="s">
        <v>73</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ht="12.75">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row>
    <row r="14" spans="1:33" ht="12.75">
      <c r="A14" s="96" t="s">
        <v>74</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row>
    <row r="15" spans="1:33" ht="12.75">
      <c r="A15" s="96" t="s">
        <v>75</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row>
    <row r="16" spans="1:37" ht="39.75" customHeight="1">
      <c r="A16" s="207" t="s">
        <v>76</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row>
    <row r="17" spans="1:37" ht="26.25" customHeight="1">
      <c r="A17" s="208" t="s">
        <v>77</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row>
    <row r="18" spans="1:38" s="49" customFormat="1" ht="39.75" customHeight="1">
      <c r="A18" s="208" t="s">
        <v>60</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48"/>
    </row>
    <row r="19" spans="1:38" s="51" customFormat="1" ht="37.5" customHeight="1">
      <c r="A19" s="208" t="s">
        <v>61</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50"/>
    </row>
    <row r="20" spans="1:38" s="51" customFormat="1" ht="42" customHeight="1">
      <c r="A20" s="208" t="s">
        <v>93</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50"/>
    </row>
    <row r="21" spans="1:38" s="51" customFormat="1" ht="12.75">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50"/>
      <c r="AI21" s="50"/>
      <c r="AJ21" s="50"/>
      <c r="AK21" s="50"/>
      <c r="AL21" s="50"/>
    </row>
    <row r="22" spans="1:38" s="51" customFormat="1" ht="26.25" customHeight="1">
      <c r="A22" s="208" t="s">
        <v>68</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50"/>
    </row>
    <row r="23" spans="1:38" s="51" customFormat="1" ht="12.75">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50"/>
      <c r="AI23" s="50"/>
      <c r="AJ23" s="50"/>
      <c r="AK23" s="50"/>
      <c r="AL23" s="50"/>
    </row>
    <row r="24" spans="1:38" s="51" customFormat="1" ht="54.75" customHeight="1">
      <c r="A24" s="208" t="s">
        <v>69</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50"/>
    </row>
    <row r="25" spans="1:38" s="51" customFormat="1" ht="12.75">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50"/>
      <c r="AI25" s="50"/>
      <c r="AJ25" s="50"/>
      <c r="AK25" s="50"/>
      <c r="AL25" s="50"/>
    </row>
    <row r="26" spans="1:38" s="51" customFormat="1" ht="53.25" customHeight="1">
      <c r="A26" s="208" t="s">
        <v>78</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50"/>
    </row>
    <row r="27" spans="1:38" s="49" customFormat="1" ht="12.7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8"/>
      <c r="AI27" s="48"/>
      <c r="AJ27" s="48"/>
      <c r="AK27" s="48"/>
      <c r="AL27" s="48"/>
    </row>
    <row r="28" spans="1:38" s="49" customFormat="1" ht="12.7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8"/>
      <c r="AI28" s="48"/>
      <c r="AJ28" s="48"/>
      <c r="AK28" s="48"/>
      <c r="AL28" s="48"/>
    </row>
    <row r="29" spans="1:38" s="49" customFormat="1" ht="12.7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8"/>
      <c r="AI29" s="48"/>
      <c r="AJ29" s="48"/>
      <c r="AK29" s="48"/>
      <c r="AL29" s="48"/>
    </row>
    <row r="30" spans="1:38" s="49" customFormat="1" ht="12.75">
      <c r="A30" s="204" t="s">
        <v>98</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48"/>
    </row>
    <row r="31" spans="1:38" s="49" customFormat="1" ht="12.7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8"/>
      <c r="AI31" s="48"/>
      <c r="AJ31" s="48"/>
      <c r="AK31" s="48"/>
      <c r="AL31" s="48"/>
    </row>
    <row r="32" spans="1:38" s="49" customFormat="1" ht="12.75">
      <c r="A32" s="210" t="s">
        <v>79</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48"/>
    </row>
    <row r="33" spans="1:38" s="49" customFormat="1" ht="12.75">
      <c r="A33" s="210" t="s">
        <v>80</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48"/>
    </row>
    <row r="34" spans="1:38" s="49" customFormat="1" ht="12.75">
      <c r="A34" s="210" t="s">
        <v>81</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48"/>
    </row>
    <row r="35" spans="1:38" s="49" customFormat="1" ht="12.75">
      <c r="A35" s="210" t="s">
        <v>82</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48"/>
    </row>
    <row r="36" spans="1:38" s="49" customFormat="1" ht="26.25" customHeight="1">
      <c r="A36" s="210" t="s">
        <v>64</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48"/>
    </row>
    <row r="37" spans="1:38" s="49" customFormat="1" ht="12.75">
      <c r="A37" s="210" t="s">
        <v>83</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48"/>
    </row>
    <row r="38" spans="1:38" s="49" customFormat="1" ht="12.75">
      <c r="A38" s="210" t="s">
        <v>84</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48"/>
    </row>
    <row r="39" spans="1:38" s="49" customFormat="1" ht="12.75">
      <c r="A39" s="210" t="s">
        <v>87</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48"/>
    </row>
    <row r="40" spans="1:38" s="49" customFormat="1" ht="12.75">
      <c r="A40" s="210" t="s">
        <v>86</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48"/>
    </row>
    <row r="41" spans="1:38" s="49" customFormat="1" ht="12.75">
      <c r="A41" s="210" t="s">
        <v>65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48"/>
    </row>
    <row r="42" spans="1:38" s="49" customFormat="1" ht="12.75">
      <c r="A42" s="210" t="s">
        <v>88</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48"/>
    </row>
    <row r="43" spans="1:38" s="49" customFormat="1" ht="12.75">
      <c r="A43" s="210" t="s">
        <v>94</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48"/>
    </row>
    <row r="44" spans="1:38" s="49" customFormat="1" ht="12.75">
      <c r="A44" s="210" t="s">
        <v>89</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48"/>
    </row>
    <row r="45" spans="1:38" s="49" customFormat="1" ht="12.75">
      <c r="A45" s="210" t="s">
        <v>90</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48"/>
    </row>
    <row r="46" spans="1:38" s="49" customFormat="1" ht="12.75">
      <c r="A46" s="210" t="s">
        <v>91</v>
      </c>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48"/>
    </row>
    <row r="47" spans="1:38" s="49" customFormat="1" ht="12.75">
      <c r="A47" s="210" t="s">
        <v>95</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48"/>
    </row>
    <row r="48" spans="1:38" s="49" customFormat="1" ht="12.75">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48"/>
    </row>
    <row r="49" ht="13.5" thickBot="1"/>
    <row r="50" spans="1:29" ht="12.75">
      <c r="A50" s="212" t="s">
        <v>0</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row>
    <row r="51" spans="1:29" ht="12.75">
      <c r="A51" s="4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2"/>
    </row>
    <row r="52" spans="1:29" ht="70.5" customHeight="1">
      <c r="A52" s="219" t="s">
        <v>2</v>
      </c>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1"/>
    </row>
    <row r="53" spans="1:29" ht="12.75">
      <c r="A53" s="4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2"/>
    </row>
    <row r="54" spans="1:29" ht="12.75">
      <c r="A54" s="222" t="s">
        <v>1</v>
      </c>
      <c r="B54" s="223"/>
      <c r="C54" s="36"/>
      <c r="D54" s="36"/>
      <c r="E54" s="52" t="s">
        <v>9</v>
      </c>
      <c r="F54" s="52"/>
      <c r="G54" s="36"/>
      <c r="H54" s="36"/>
      <c r="I54" s="36"/>
      <c r="J54" s="36"/>
      <c r="K54" s="36"/>
      <c r="L54" s="36"/>
      <c r="M54" s="36"/>
      <c r="N54" s="36"/>
      <c r="O54" s="36"/>
      <c r="P54" s="36"/>
      <c r="Q54" s="36"/>
      <c r="R54" s="36"/>
      <c r="S54" s="36"/>
      <c r="T54" s="36"/>
      <c r="U54" s="36"/>
      <c r="V54" s="36"/>
      <c r="W54" s="36"/>
      <c r="X54" s="36"/>
      <c r="Y54" s="36"/>
      <c r="Z54" s="36"/>
      <c r="AA54" s="36"/>
      <c r="AB54" s="36"/>
      <c r="AC54" s="42"/>
    </row>
    <row r="55" spans="1:29" ht="12.75">
      <c r="A55" s="4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2"/>
    </row>
    <row r="56" spans="1:29" ht="12.75">
      <c r="A56" s="224">
        <v>5</v>
      </c>
      <c r="B56" s="225"/>
      <c r="C56" s="36"/>
      <c r="D56" s="36"/>
      <c r="E56" s="225">
        <v>1</v>
      </c>
      <c r="F56" s="225"/>
      <c r="G56" s="36"/>
      <c r="H56" s="36"/>
      <c r="I56" s="36"/>
      <c r="J56" s="36"/>
      <c r="K56" s="36"/>
      <c r="L56" s="36"/>
      <c r="M56" s="36"/>
      <c r="N56" s="36"/>
      <c r="O56" s="36"/>
      <c r="P56" s="36"/>
      <c r="Q56" s="36"/>
      <c r="R56" s="36"/>
      <c r="S56" s="36"/>
      <c r="T56" s="36"/>
      <c r="U56" s="36"/>
      <c r="V56" s="36"/>
      <c r="W56" s="36"/>
      <c r="X56" s="36"/>
      <c r="Y56" s="36"/>
      <c r="Z56" s="36"/>
      <c r="AA56" s="36"/>
      <c r="AB56" s="36"/>
      <c r="AC56" s="42"/>
    </row>
    <row r="57" spans="1:29" ht="12.75">
      <c r="A57" s="4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2"/>
    </row>
    <row r="58" spans="1:29" ht="12.75">
      <c r="A58" s="224" t="s">
        <v>3</v>
      </c>
      <c r="B58" s="225"/>
      <c r="C58" s="36"/>
      <c r="D58" s="36"/>
      <c r="E58" s="225">
        <v>240</v>
      </c>
      <c r="F58" s="225"/>
      <c r="G58" s="36"/>
      <c r="H58" s="36"/>
      <c r="I58" s="36"/>
      <c r="J58" s="36"/>
      <c r="K58" s="36"/>
      <c r="L58" s="36"/>
      <c r="M58" s="36"/>
      <c r="N58" s="36"/>
      <c r="O58" s="36"/>
      <c r="P58" s="36"/>
      <c r="Q58" s="36"/>
      <c r="R58" s="36"/>
      <c r="S58" s="36"/>
      <c r="T58" s="36"/>
      <c r="U58" s="36"/>
      <c r="V58" s="36"/>
      <c r="W58" s="36"/>
      <c r="X58" s="36"/>
      <c r="Y58" s="36"/>
      <c r="Z58" s="36"/>
      <c r="AA58" s="36"/>
      <c r="AB58" s="36"/>
      <c r="AC58" s="42"/>
    </row>
    <row r="59" spans="1:29" ht="12.75">
      <c r="A59" s="4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2"/>
    </row>
    <row r="60" spans="1:29" ht="22.5" customHeight="1">
      <c r="A60" s="55" t="s">
        <v>96</v>
      </c>
      <c r="B60" s="53"/>
      <c r="C60" s="179">
        <f>240*5</f>
        <v>1200</v>
      </c>
      <c r="D60" s="179"/>
      <c r="E60" s="179"/>
      <c r="F60" s="179" t="s">
        <v>1</v>
      </c>
      <c r="G60" s="179"/>
      <c r="H60" s="179"/>
      <c r="I60" s="53"/>
      <c r="J60" s="53"/>
      <c r="K60" s="53"/>
      <c r="L60" s="36"/>
      <c r="M60" s="36"/>
      <c r="N60" s="36"/>
      <c r="O60" s="36"/>
      <c r="P60" s="36"/>
      <c r="Q60" s="36"/>
      <c r="R60" s="36"/>
      <c r="S60" s="36"/>
      <c r="T60" s="36"/>
      <c r="U60" s="36"/>
      <c r="V60" s="36"/>
      <c r="W60" s="36"/>
      <c r="X60" s="36"/>
      <c r="Y60" s="36"/>
      <c r="Z60" s="36"/>
      <c r="AA60" s="36"/>
      <c r="AB60" s="36"/>
      <c r="AC60" s="42"/>
    </row>
    <row r="61" spans="1:29" ht="12.75">
      <c r="A61" s="41"/>
      <c r="B61" s="44"/>
      <c r="C61" s="35"/>
      <c r="D61" s="35"/>
      <c r="E61" s="36"/>
      <c r="F61" s="36"/>
      <c r="G61" s="36"/>
      <c r="H61" s="36"/>
      <c r="I61" s="36"/>
      <c r="J61" s="36"/>
      <c r="K61" s="36"/>
      <c r="L61" s="36"/>
      <c r="M61" s="36"/>
      <c r="N61" s="36"/>
      <c r="O61" s="36"/>
      <c r="P61" s="36"/>
      <c r="Q61" s="36"/>
      <c r="R61" s="36"/>
      <c r="S61" s="36"/>
      <c r="T61" s="36"/>
      <c r="U61" s="36"/>
      <c r="V61" s="36"/>
      <c r="W61" s="36"/>
      <c r="X61" s="36"/>
      <c r="Y61" s="36"/>
      <c r="Z61" s="36"/>
      <c r="AA61" s="36"/>
      <c r="AB61" s="36"/>
      <c r="AC61" s="42"/>
    </row>
    <row r="62" spans="1:37" ht="17.25" customHeight="1">
      <c r="A62" s="215" t="s">
        <v>97</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56"/>
      <c r="AD62" s="54"/>
      <c r="AE62" s="54"/>
      <c r="AF62" s="54"/>
      <c r="AG62" s="54"/>
      <c r="AH62" s="54"/>
      <c r="AI62" s="54"/>
      <c r="AJ62" s="54"/>
      <c r="AK62" s="54"/>
    </row>
    <row r="63" spans="1:29" ht="12.75">
      <c r="A63" s="215"/>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42"/>
    </row>
    <row r="64" spans="1:29" ht="7.5" customHeight="1" thickBot="1">
      <c r="A64" s="217"/>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43"/>
    </row>
    <row r="65" spans="1:22" ht="12.75">
      <c r="A65" s="46"/>
      <c r="B65" s="46"/>
      <c r="C65" s="46"/>
      <c r="D65" s="46"/>
      <c r="E65" s="46"/>
      <c r="F65" s="46"/>
      <c r="G65" s="46"/>
      <c r="H65" s="46"/>
      <c r="I65" s="46"/>
      <c r="J65" s="46"/>
      <c r="K65" s="46"/>
      <c r="L65" s="46"/>
      <c r="M65" s="46"/>
      <c r="N65" s="46"/>
      <c r="O65" s="46"/>
      <c r="P65" s="46"/>
      <c r="Q65" s="46"/>
      <c r="R65" s="46"/>
      <c r="S65" s="46"/>
      <c r="T65" s="46"/>
      <c r="U65" s="46"/>
      <c r="V65" s="46"/>
    </row>
  </sheetData>
  <sheetProtection password="CAF7" sheet="1" objects="1" scenarios="1"/>
  <mergeCells count="50">
    <mergeCell ref="A62:AB64"/>
    <mergeCell ref="A52:AC52"/>
    <mergeCell ref="A54:B54"/>
    <mergeCell ref="A56:B56"/>
    <mergeCell ref="E56:F56"/>
    <mergeCell ref="A58:B58"/>
    <mergeCell ref="E58:F58"/>
    <mergeCell ref="C60:E60"/>
    <mergeCell ref="F60:H60"/>
    <mergeCell ref="A50:AC50"/>
    <mergeCell ref="A47:AK47"/>
    <mergeCell ref="A38:AK38"/>
    <mergeCell ref="A39:AK39"/>
    <mergeCell ref="A40:AK40"/>
    <mergeCell ref="A41:AK41"/>
    <mergeCell ref="A44:AK44"/>
    <mergeCell ref="A42:AK42"/>
    <mergeCell ref="A43:AK43"/>
    <mergeCell ref="A36:AK36"/>
    <mergeCell ref="A48:AK48"/>
    <mergeCell ref="A30:AK30"/>
    <mergeCell ref="A37:AK37"/>
    <mergeCell ref="A45:AK45"/>
    <mergeCell ref="A46:AK46"/>
    <mergeCell ref="A32:AK32"/>
    <mergeCell ref="A33:AK33"/>
    <mergeCell ref="A34:AK34"/>
    <mergeCell ref="A35:AK35"/>
    <mergeCell ref="A17:AK17"/>
    <mergeCell ref="A18:AK18"/>
    <mergeCell ref="A19:AK19"/>
    <mergeCell ref="A20:AK20"/>
    <mergeCell ref="A25:AG25"/>
    <mergeCell ref="A26:AK26"/>
    <mergeCell ref="A21:AG21"/>
    <mergeCell ref="A22:AK22"/>
    <mergeCell ref="A23:AG23"/>
    <mergeCell ref="A24:AK24"/>
    <mergeCell ref="A11:AG11"/>
    <mergeCell ref="A12:AG12"/>
    <mergeCell ref="A13:AG13"/>
    <mergeCell ref="A14:AG14"/>
    <mergeCell ref="A15:AG15"/>
    <mergeCell ref="A16:AK16"/>
    <mergeCell ref="A2:AK3"/>
    <mergeCell ref="A4:AG4"/>
    <mergeCell ref="A5:AG5"/>
    <mergeCell ref="A6:AG6"/>
    <mergeCell ref="A7:AG7"/>
    <mergeCell ref="A8:AK1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K65"/>
  <sheetViews>
    <sheetView tabSelected="1" zoomScale="70" zoomScaleNormal="70" zoomScaleSheetLayoutView="67" zoomScalePageLayoutView="0" workbookViewId="0" topLeftCell="A1">
      <pane ySplit="11" topLeftCell="A12" activePane="bottomLeft" state="frozen"/>
      <selection pane="topLeft" activeCell="A1" sqref="A1"/>
      <selection pane="bottomLeft" activeCell="A12" sqref="A12"/>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38"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226" t="s">
        <v>44</v>
      </c>
      <c r="B1" s="226"/>
      <c r="C1" s="226"/>
      <c r="D1" s="226"/>
      <c r="E1" s="226"/>
      <c r="F1" s="226"/>
      <c r="G1" s="226"/>
      <c r="H1" s="226"/>
      <c r="I1" s="226"/>
      <c r="J1" s="226"/>
    </row>
    <row r="2" spans="1:10" ht="18">
      <c r="A2" s="227" t="s">
        <v>13</v>
      </c>
      <c r="B2" s="227"/>
      <c r="C2" s="227"/>
      <c r="D2" s="227"/>
      <c r="E2" s="227"/>
      <c r="F2" s="227"/>
      <c r="G2" s="227"/>
      <c r="H2" s="227"/>
      <c r="I2" s="227"/>
      <c r="J2" s="227"/>
    </row>
    <row r="3" spans="1:10" ht="15.75">
      <c r="A3" s="226" t="s">
        <v>31</v>
      </c>
      <c r="B3" s="226"/>
      <c r="C3" s="226"/>
      <c r="D3" s="226"/>
      <c r="E3" s="226"/>
      <c r="F3" s="226"/>
      <c r="G3" s="226"/>
      <c r="H3" s="226"/>
      <c r="I3" s="226"/>
      <c r="J3" s="226"/>
    </row>
    <row r="4" spans="1:10" ht="15.75">
      <c r="A4" s="226" t="s">
        <v>6</v>
      </c>
      <c r="B4" s="226"/>
      <c r="C4" s="226"/>
      <c r="D4" s="226"/>
      <c r="E4" s="226"/>
      <c r="F4" s="226"/>
      <c r="G4" s="226"/>
      <c r="H4" s="226"/>
      <c r="I4" s="226"/>
      <c r="J4" s="226"/>
    </row>
    <row r="5" ht="15">
      <c r="J5" s="15"/>
    </row>
    <row r="6" spans="1:9" ht="15">
      <c r="A6" s="228" t="s">
        <v>32</v>
      </c>
      <c r="B6" s="228"/>
      <c r="C6" s="229" t="s">
        <v>8</v>
      </c>
      <c r="D6" s="229"/>
      <c r="E6" s="229"/>
      <c r="F6" s="21"/>
      <c r="G6" s="21" t="s">
        <v>34</v>
      </c>
      <c r="H6" s="69" t="s">
        <v>25</v>
      </c>
      <c r="I6" s="22"/>
    </row>
    <row r="7" spans="1:10" ht="15.75">
      <c r="A7" s="235" t="s">
        <v>33</v>
      </c>
      <c r="B7" s="235"/>
      <c r="C7" s="236" t="s">
        <v>16</v>
      </c>
      <c r="D7" s="236"/>
      <c r="E7" s="236"/>
      <c r="F7" s="70"/>
      <c r="G7" s="71" t="s">
        <v>34</v>
      </c>
      <c r="H7" s="69" t="s">
        <v>7</v>
      </c>
      <c r="I7" s="72"/>
      <c r="J7" s="32"/>
    </row>
    <row r="8" spans="1:10" s="24" customFormat="1" ht="16.5" thickBot="1">
      <c r="A8" s="237" t="s">
        <v>30</v>
      </c>
      <c r="B8" s="237"/>
      <c r="C8" s="241" t="s">
        <v>47</v>
      </c>
      <c r="D8" s="241"/>
      <c r="E8" s="242"/>
      <c r="F8" s="238"/>
      <c r="G8" s="239"/>
      <c r="H8" s="239"/>
      <c r="I8" s="239"/>
      <c r="J8" s="240"/>
    </row>
    <row r="9" spans="1:10" s="17" customFormat="1" ht="15.75">
      <c r="A9" s="230" t="s">
        <v>29</v>
      </c>
      <c r="B9" s="231"/>
      <c r="C9" s="231"/>
      <c r="D9" s="232"/>
      <c r="E9" s="37" t="s">
        <v>85</v>
      </c>
      <c r="F9" s="233" t="s">
        <v>36</v>
      </c>
      <c r="G9" s="234"/>
      <c r="H9" s="39"/>
      <c r="I9" s="25"/>
      <c r="J9" s="26"/>
    </row>
    <row r="10" spans="1:10" s="17" customFormat="1" ht="15.75">
      <c r="A10" s="57"/>
      <c r="B10" s="57"/>
      <c r="C10" s="58"/>
      <c r="D10" s="57"/>
      <c r="E10" s="59"/>
      <c r="F10" s="60"/>
      <c r="G10" s="60"/>
      <c r="H10" s="61"/>
      <c r="I10" s="57"/>
      <c r="J10" s="62"/>
    </row>
    <row r="11" spans="1:11" s="63" customFormat="1" ht="18">
      <c r="A11" s="64" t="s">
        <v>39</v>
      </c>
      <c r="B11" s="64" t="s">
        <v>40</v>
      </c>
      <c r="C11" s="65" t="s">
        <v>63</v>
      </c>
      <c r="D11" s="64" t="s">
        <v>41</v>
      </c>
      <c r="E11" s="66" t="s">
        <v>35</v>
      </c>
      <c r="F11" s="67" t="s">
        <v>42</v>
      </c>
      <c r="G11" s="67" t="s">
        <v>43</v>
      </c>
      <c r="H11" s="68" t="s">
        <v>37</v>
      </c>
      <c r="I11" s="64" t="s">
        <v>38</v>
      </c>
      <c r="K11" s="93" t="s">
        <v>9</v>
      </c>
    </row>
    <row r="12" spans="1:11" s="27" customFormat="1" ht="15.75">
      <c r="A12" s="82">
        <v>1</v>
      </c>
      <c r="B12" s="73">
        <v>1</v>
      </c>
      <c r="C12" s="74"/>
      <c r="D12" s="75" t="s">
        <v>100</v>
      </c>
      <c r="E12" s="76" t="s">
        <v>101</v>
      </c>
      <c r="F12" s="77">
        <v>37357</v>
      </c>
      <c r="G12" s="78">
        <v>37565</v>
      </c>
      <c r="H12" s="79" t="s">
        <v>49</v>
      </c>
      <c r="I12" s="80" t="s">
        <v>99</v>
      </c>
      <c r="J12" s="81"/>
      <c r="K12" s="33"/>
    </row>
    <row r="13" spans="1:10" s="27" customFormat="1" ht="15.75">
      <c r="A13" s="87">
        <v>1</v>
      </c>
      <c r="B13" s="73">
        <v>2</v>
      </c>
      <c r="C13" s="83"/>
      <c r="D13" s="75" t="s">
        <v>102</v>
      </c>
      <c r="E13" s="84" t="s">
        <v>103</v>
      </c>
      <c r="F13" s="85">
        <v>37273</v>
      </c>
      <c r="G13" s="85">
        <v>37606</v>
      </c>
      <c r="H13" s="1">
        <v>132</v>
      </c>
      <c r="I13" s="80" t="s">
        <v>99</v>
      </c>
      <c r="J13" s="86" t="s">
        <v>104</v>
      </c>
    </row>
    <row r="14" spans="1:10" s="27" customFormat="1" ht="15.75">
      <c r="A14" s="87">
        <v>1</v>
      </c>
      <c r="B14" s="73">
        <v>3</v>
      </c>
      <c r="C14" s="88"/>
      <c r="D14" s="75" t="s">
        <v>105</v>
      </c>
      <c r="E14" s="89" t="s">
        <v>106</v>
      </c>
      <c r="F14" s="85">
        <v>37494</v>
      </c>
      <c r="G14" s="85">
        <v>37494</v>
      </c>
      <c r="H14" s="34">
        <v>17</v>
      </c>
      <c r="I14" s="80" t="s">
        <v>99</v>
      </c>
      <c r="J14" s="90"/>
    </row>
    <row r="15" spans="1:10" s="27" customFormat="1" ht="15.75">
      <c r="A15" s="87">
        <v>1</v>
      </c>
      <c r="B15" s="73">
        <v>4</v>
      </c>
      <c r="C15" s="88"/>
      <c r="D15" s="75" t="s">
        <v>107</v>
      </c>
      <c r="E15" s="88" t="s">
        <v>108</v>
      </c>
      <c r="F15" s="85">
        <v>37413</v>
      </c>
      <c r="G15" s="85">
        <v>37376</v>
      </c>
      <c r="H15" s="34">
        <v>68</v>
      </c>
      <c r="I15" s="80" t="s">
        <v>99</v>
      </c>
      <c r="J15" s="90"/>
    </row>
    <row r="16" spans="1:10" s="27" customFormat="1" ht="15.75">
      <c r="A16" s="87">
        <v>1</v>
      </c>
      <c r="B16" s="73">
        <v>5</v>
      </c>
      <c r="C16" s="88"/>
      <c r="D16" s="75" t="s">
        <v>109</v>
      </c>
      <c r="E16" s="88" t="s">
        <v>110</v>
      </c>
      <c r="F16" s="85">
        <v>37333</v>
      </c>
      <c r="G16" s="85">
        <v>37442</v>
      </c>
      <c r="H16" s="34">
        <v>10</v>
      </c>
      <c r="I16" s="80" t="s">
        <v>99</v>
      </c>
      <c r="J16" s="90"/>
    </row>
    <row r="17" spans="1:10" s="27" customFormat="1" ht="15.75">
      <c r="A17" s="87">
        <v>1</v>
      </c>
      <c r="B17" s="73">
        <v>6</v>
      </c>
      <c r="C17" s="88"/>
      <c r="D17" s="75" t="s">
        <v>111</v>
      </c>
      <c r="E17" s="88" t="s">
        <v>112</v>
      </c>
      <c r="F17" s="1">
        <v>2002</v>
      </c>
      <c r="G17" s="1">
        <v>2002</v>
      </c>
      <c r="H17" s="34">
        <v>15</v>
      </c>
      <c r="I17" s="80" t="s">
        <v>99</v>
      </c>
      <c r="J17" s="90"/>
    </row>
    <row r="18" spans="1:10" s="27" customFormat="1" ht="15.75">
      <c r="A18" s="87">
        <v>1</v>
      </c>
      <c r="B18" s="73">
        <v>7</v>
      </c>
      <c r="C18" s="88"/>
      <c r="D18" s="75" t="s">
        <v>113</v>
      </c>
      <c r="E18" s="88" t="s">
        <v>114</v>
      </c>
      <c r="F18" s="85">
        <v>37280</v>
      </c>
      <c r="G18" s="85">
        <v>37594</v>
      </c>
      <c r="H18" s="34">
        <v>28</v>
      </c>
      <c r="I18" s="80" t="s">
        <v>99</v>
      </c>
      <c r="J18" s="90"/>
    </row>
    <row r="19" spans="1:10" s="27" customFormat="1" ht="15.75">
      <c r="A19" s="87">
        <v>1</v>
      </c>
      <c r="B19" s="73">
        <v>8</v>
      </c>
      <c r="C19" s="88"/>
      <c r="D19" s="75" t="s">
        <v>115</v>
      </c>
      <c r="E19" s="88" t="s">
        <v>116</v>
      </c>
      <c r="F19" s="85">
        <v>37265</v>
      </c>
      <c r="G19" s="1">
        <v>2002</v>
      </c>
      <c r="H19" s="34">
        <v>65</v>
      </c>
      <c r="I19" s="80" t="s">
        <v>99</v>
      </c>
      <c r="J19" s="90"/>
    </row>
    <row r="20" spans="1:10" s="27" customFormat="1" ht="15.75">
      <c r="A20" s="87">
        <v>1</v>
      </c>
      <c r="B20" s="73">
        <v>9</v>
      </c>
      <c r="C20" s="88"/>
      <c r="D20" s="75" t="s">
        <v>117</v>
      </c>
      <c r="E20" s="88" t="s">
        <v>118</v>
      </c>
      <c r="F20" s="85">
        <v>37273</v>
      </c>
      <c r="G20" s="85">
        <v>37463</v>
      </c>
      <c r="H20" s="34">
        <v>33</v>
      </c>
      <c r="I20" s="80" t="s">
        <v>99</v>
      </c>
      <c r="J20" s="90"/>
    </row>
    <row r="21" spans="1:10" s="27" customFormat="1" ht="15.75">
      <c r="A21" s="87">
        <v>1</v>
      </c>
      <c r="B21" s="73">
        <v>10</v>
      </c>
      <c r="C21" s="88"/>
      <c r="D21" s="75" t="s">
        <v>119</v>
      </c>
      <c r="E21" s="88" t="s">
        <v>120</v>
      </c>
      <c r="F21" s="85">
        <v>37278</v>
      </c>
      <c r="G21" s="85">
        <v>37599</v>
      </c>
      <c r="H21" s="34">
        <v>145</v>
      </c>
      <c r="I21" s="80" t="s">
        <v>99</v>
      </c>
      <c r="J21" s="90"/>
    </row>
    <row r="22" spans="1:10" s="27" customFormat="1" ht="15.75">
      <c r="A22" s="91"/>
      <c r="B22" s="73">
        <v>11</v>
      </c>
      <c r="C22" s="88"/>
      <c r="D22" s="75" t="s">
        <v>121</v>
      </c>
      <c r="E22" s="88" t="s">
        <v>122</v>
      </c>
      <c r="F22" s="85">
        <v>37309</v>
      </c>
      <c r="G22" s="85">
        <v>37578</v>
      </c>
      <c r="H22" s="34">
        <v>29</v>
      </c>
      <c r="I22" s="80" t="s">
        <v>99</v>
      </c>
      <c r="J22" s="90"/>
    </row>
    <row r="23" spans="1:11" s="27" customFormat="1" ht="15">
      <c r="A23" s="91"/>
      <c r="B23" s="90"/>
      <c r="C23" s="90"/>
      <c r="D23" s="90"/>
      <c r="E23" s="90"/>
      <c r="F23" s="1"/>
      <c r="G23" s="1"/>
      <c r="H23" s="34"/>
      <c r="I23" s="92"/>
      <c r="J23" s="90"/>
      <c r="K23" s="33" t="s">
        <v>123</v>
      </c>
    </row>
    <row r="24" spans="1:10" s="27" customFormat="1" ht="15">
      <c r="A24" s="90"/>
      <c r="B24" s="90"/>
      <c r="C24" s="90"/>
      <c r="D24" s="90"/>
      <c r="E24" s="90"/>
      <c r="F24" s="1"/>
      <c r="G24" s="1"/>
      <c r="H24" s="90"/>
      <c r="I24" s="90"/>
      <c r="J24" s="90"/>
    </row>
    <row r="25" spans="1:10" s="27" customFormat="1" ht="15">
      <c r="A25" s="90"/>
      <c r="B25" s="90"/>
      <c r="C25" s="90"/>
      <c r="D25" s="90"/>
      <c r="E25" s="90"/>
      <c r="F25" s="1"/>
      <c r="G25" s="1"/>
      <c r="H25" s="90"/>
      <c r="I25" s="90"/>
      <c r="J25" s="90"/>
    </row>
    <row r="26" spans="1:10" s="27" customFormat="1" ht="15">
      <c r="A26" s="28"/>
      <c r="B26" s="90"/>
      <c r="C26" s="90"/>
      <c r="D26" s="90"/>
      <c r="E26" s="90"/>
      <c r="F26" s="1"/>
      <c r="G26" s="1"/>
      <c r="H26" s="90"/>
      <c r="I26" s="90"/>
      <c r="J26" s="90"/>
    </row>
    <row r="27" spans="1:10" s="27" customFormat="1" ht="15">
      <c r="A27" s="28"/>
      <c r="B27" s="28"/>
      <c r="C27" s="31"/>
      <c r="D27" s="28"/>
      <c r="E27" s="29"/>
      <c r="F27" s="30"/>
      <c r="G27" s="30"/>
      <c r="H27" s="40"/>
      <c r="I27" s="28"/>
      <c r="J27" s="32"/>
    </row>
    <row r="28" spans="1:10" s="27" customFormat="1" ht="15">
      <c r="A28" s="28"/>
      <c r="B28" s="28"/>
      <c r="C28" s="31"/>
      <c r="D28" s="28"/>
      <c r="E28" s="29"/>
      <c r="F28" s="30"/>
      <c r="G28" s="30"/>
      <c r="H28" s="40"/>
      <c r="I28" s="28"/>
      <c r="J28" s="32"/>
    </row>
    <row r="29" spans="1:10" s="27" customFormat="1" ht="15">
      <c r="A29" s="28"/>
      <c r="B29" s="28"/>
      <c r="C29" s="31"/>
      <c r="D29" s="28"/>
      <c r="E29" s="29"/>
      <c r="F29" s="30"/>
      <c r="G29" s="30"/>
      <c r="H29" s="40"/>
      <c r="I29" s="28"/>
      <c r="J29" s="32"/>
    </row>
    <row r="30" spans="1:10" s="27" customFormat="1" ht="15">
      <c r="A30" s="28"/>
      <c r="B30" s="28"/>
      <c r="C30" s="31"/>
      <c r="D30" s="28"/>
      <c r="E30" s="29"/>
      <c r="F30" s="30"/>
      <c r="G30" s="30"/>
      <c r="H30" s="40"/>
      <c r="I30" s="28"/>
      <c r="J30" s="32"/>
    </row>
    <row r="31" spans="1:10" s="27" customFormat="1" ht="15">
      <c r="A31" s="28"/>
      <c r="B31" s="28"/>
      <c r="C31" s="31"/>
      <c r="D31" s="28"/>
      <c r="E31" s="29"/>
      <c r="F31" s="30"/>
      <c r="G31" s="30"/>
      <c r="H31" s="40"/>
      <c r="I31" s="28"/>
      <c r="J31" s="32"/>
    </row>
    <row r="32" spans="1:10" s="27" customFormat="1" ht="15">
      <c r="A32" s="28"/>
      <c r="B32" s="28"/>
      <c r="C32" s="31"/>
      <c r="D32" s="28"/>
      <c r="E32" s="29"/>
      <c r="F32" s="30"/>
      <c r="G32" s="30"/>
      <c r="H32" s="40"/>
      <c r="I32" s="28"/>
      <c r="J32" s="32"/>
    </row>
    <row r="33" spans="1:10" s="27" customFormat="1" ht="15">
      <c r="A33" s="28"/>
      <c r="B33" s="28"/>
      <c r="C33" s="31"/>
      <c r="D33" s="28"/>
      <c r="E33" s="29"/>
      <c r="F33" s="30"/>
      <c r="G33" s="30"/>
      <c r="H33" s="40"/>
      <c r="I33" s="28"/>
      <c r="J33" s="32"/>
    </row>
    <row r="34" spans="1:10" s="27" customFormat="1" ht="15">
      <c r="A34" s="28"/>
      <c r="B34" s="28"/>
      <c r="C34" s="31"/>
      <c r="D34" s="28"/>
      <c r="E34" s="29"/>
      <c r="F34" s="30"/>
      <c r="G34" s="30"/>
      <c r="H34" s="40"/>
      <c r="I34" s="28"/>
      <c r="J34" s="32"/>
    </row>
    <row r="35" spans="1:10" s="27" customFormat="1" ht="15">
      <c r="A35" s="28"/>
      <c r="B35" s="28"/>
      <c r="C35" s="31"/>
      <c r="D35" s="28"/>
      <c r="E35" s="29"/>
      <c r="F35" s="30"/>
      <c r="G35" s="30"/>
      <c r="H35" s="40"/>
      <c r="I35" s="28"/>
      <c r="J35" s="32"/>
    </row>
    <row r="36" spans="1:10" s="27" customFormat="1" ht="15">
      <c r="A36" s="28"/>
      <c r="B36" s="28"/>
      <c r="C36" s="31"/>
      <c r="D36" s="28"/>
      <c r="E36" s="29"/>
      <c r="F36" s="30"/>
      <c r="G36" s="30"/>
      <c r="H36" s="40"/>
      <c r="I36" s="28"/>
      <c r="J36" s="32"/>
    </row>
    <row r="37" spans="1:10" s="27" customFormat="1" ht="15">
      <c r="A37" s="28"/>
      <c r="B37" s="28"/>
      <c r="C37" s="31"/>
      <c r="D37" s="28"/>
      <c r="E37" s="29"/>
      <c r="F37" s="30"/>
      <c r="G37" s="30"/>
      <c r="H37" s="40"/>
      <c r="I37" s="28"/>
      <c r="J37" s="32"/>
    </row>
    <row r="38" spans="1:10" s="27" customFormat="1" ht="15">
      <c r="A38" s="28"/>
      <c r="B38" s="28"/>
      <c r="C38" s="31"/>
      <c r="D38" s="28"/>
      <c r="E38" s="29"/>
      <c r="F38" s="30"/>
      <c r="G38" s="30"/>
      <c r="H38" s="40"/>
      <c r="I38" s="28"/>
      <c r="J38" s="32"/>
    </row>
    <row r="39" spans="1:10" s="27" customFormat="1" ht="15">
      <c r="A39" s="28"/>
      <c r="B39" s="28"/>
      <c r="C39" s="31"/>
      <c r="D39" s="28"/>
      <c r="E39" s="29"/>
      <c r="F39" s="30"/>
      <c r="G39" s="30"/>
      <c r="H39" s="40"/>
      <c r="I39" s="28"/>
      <c r="J39" s="32"/>
    </row>
    <row r="40" spans="1:10" s="27" customFormat="1" ht="15">
      <c r="A40" s="28"/>
      <c r="B40" s="28"/>
      <c r="C40" s="31"/>
      <c r="D40" s="28"/>
      <c r="E40" s="29"/>
      <c r="F40" s="30"/>
      <c r="G40" s="30"/>
      <c r="H40" s="40"/>
      <c r="I40" s="28"/>
      <c r="J40" s="32"/>
    </row>
    <row r="41" spans="1:10" s="27" customFormat="1" ht="15">
      <c r="A41" s="28"/>
      <c r="B41" s="28"/>
      <c r="C41" s="31"/>
      <c r="D41" s="28"/>
      <c r="E41" s="29"/>
      <c r="F41" s="30"/>
      <c r="G41" s="30"/>
      <c r="H41" s="40"/>
      <c r="I41" s="28"/>
      <c r="J41" s="32"/>
    </row>
    <row r="42" spans="1:10" s="27" customFormat="1" ht="15">
      <c r="A42" s="28"/>
      <c r="B42" s="28"/>
      <c r="C42" s="31"/>
      <c r="D42" s="28"/>
      <c r="E42" s="29"/>
      <c r="F42" s="30"/>
      <c r="G42" s="30"/>
      <c r="H42" s="40"/>
      <c r="I42" s="28"/>
      <c r="J42" s="32"/>
    </row>
    <row r="43" spans="1:10" s="27" customFormat="1" ht="15">
      <c r="A43" s="28"/>
      <c r="B43" s="28"/>
      <c r="C43" s="31"/>
      <c r="D43" s="28"/>
      <c r="E43" s="29"/>
      <c r="F43" s="30"/>
      <c r="G43" s="30"/>
      <c r="H43" s="40"/>
      <c r="I43" s="28"/>
      <c r="J43" s="32"/>
    </row>
    <row r="44" spans="1:10" s="27" customFormat="1" ht="15">
      <c r="A44" s="28"/>
      <c r="B44" s="28"/>
      <c r="C44" s="31"/>
      <c r="D44" s="28"/>
      <c r="E44" s="29"/>
      <c r="F44" s="30"/>
      <c r="G44" s="30"/>
      <c r="H44" s="40"/>
      <c r="I44" s="28"/>
      <c r="J44" s="32"/>
    </row>
    <row r="45" spans="1:10" s="27" customFormat="1" ht="15">
      <c r="A45" s="28"/>
      <c r="B45" s="28"/>
      <c r="C45" s="31"/>
      <c r="D45" s="28"/>
      <c r="E45" s="29"/>
      <c r="F45" s="30"/>
      <c r="G45" s="30"/>
      <c r="H45" s="40"/>
      <c r="I45" s="28"/>
      <c r="J45" s="32"/>
    </row>
    <row r="46" spans="1:10" ht="15">
      <c r="A46" s="28"/>
      <c r="B46" s="28"/>
      <c r="C46" s="31"/>
      <c r="D46" s="28"/>
      <c r="E46" s="29"/>
      <c r="F46" s="30"/>
      <c r="G46" s="30"/>
      <c r="H46" s="40"/>
      <c r="I46" s="28"/>
      <c r="J46" s="32"/>
    </row>
    <row r="47" spans="1:10" ht="15">
      <c r="A47" s="28"/>
      <c r="B47" s="28"/>
      <c r="C47" s="31"/>
      <c r="D47" s="28"/>
      <c r="E47" s="29"/>
      <c r="F47" s="30"/>
      <c r="G47" s="30"/>
      <c r="H47" s="40"/>
      <c r="I47" s="28"/>
      <c r="J47" s="32"/>
    </row>
    <row r="48" spans="1:10" ht="15">
      <c r="A48" s="28"/>
      <c r="B48" s="28"/>
      <c r="C48" s="31"/>
      <c r="D48" s="28"/>
      <c r="E48" s="29"/>
      <c r="F48" s="30"/>
      <c r="G48" s="30"/>
      <c r="H48" s="40"/>
      <c r="I48" s="28"/>
      <c r="J48" s="32"/>
    </row>
    <row r="49" spans="1:10" ht="15">
      <c r="A49" s="28"/>
      <c r="B49" s="28"/>
      <c r="C49" s="31"/>
      <c r="D49" s="28"/>
      <c r="E49" s="29"/>
      <c r="F49" s="30"/>
      <c r="G49" s="30"/>
      <c r="H49" s="40"/>
      <c r="I49" s="28"/>
      <c r="J49" s="32"/>
    </row>
    <row r="50" spans="1:10" ht="15">
      <c r="A50" s="28"/>
      <c r="B50" s="28"/>
      <c r="C50" s="31"/>
      <c r="D50" s="28"/>
      <c r="E50" s="29"/>
      <c r="F50" s="30"/>
      <c r="G50" s="30"/>
      <c r="H50" s="40"/>
      <c r="I50" s="28"/>
      <c r="J50" s="32"/>
    </row>
    <row r="51" spans="1:10" ht="15">
      <c r="A51" s="28"/>
      <c r="B51" s="28"/>
      <c r="C51" s="31"/>
      <c r="D51" s="28"/>
      <c r="E51" s="29"/>
      <c r="F51" s="30"/>
      <c r="G51" s="30"/>
      <c r="H51" s="40"/>
      <c r="I51" s="28"/>
      <c r="J51" s="32"/>
    </row>
    <row r="52" spans="1:10" ht="15">
      <c r="A52" s="28"/>
      <c r="B52" s="28"/>
      <c r="C52" s="31"/>
      <c r="D52" s="28"/>
      <c r="E52" s="29"/>
      <c r="F52" s="30"/>
      <c r="G52" s="30"/>
      <c r="H52" s="40"/>
      <c r="I52" s="28"/>
      <c r="J52" s="32"/>
    </row>
    <row r="53" spans="1:10" ht="15">
      <c r="A53" s="28"/>
      <c r="B53" s="28"/>
      <c r="C53" s="31"/>
      <c r="D53" s="28"/>
      <c r="E53" s="29"/>
      <c r="F53" s="30"/>
      <c r="G53" s="30"/>
      <c r="H53" s="40"/>
      <c r="I53" s="28"/>
      <c r="J53" s="32"/>
    </row>
    <row r="54" spans="1:10" ht="15">
      <c r="A54" s="28"/>
      <c r="B54" s="28"/>
      <c r="C54" s="31"/>
      <c r="D54" s="28"/>
      <c r="E54" s="29"/>
      <c r="F54" s="30"/>
      <c r="G54" s="30"/>
      <c r="H54" s="40"/>
      <c r="I54" s="28"/>
      <c r="J54" s="32"/>
    </row>
    <row r="55" spans="1:10" ht="15">
      <c r="A55" s="28"/>
      <c r="B55" s="28"/>
      <c r="C55" s="31"/>
      <c r="D55" s="28"/>
      <c r="E55" s="29"/>
      <c r="F55" s="30"/>
      <c r="G55" s="30"/>
      <c r="H55" s="40"/>
      <c r="I55" s="28"/>
      <c r="J55" s="32"/>
    </row>
    <row r="56" spans="1:10" ht="15">
      <c r="A56" s="28"/>
      <c r="B56" s="28"/>
      <c r="C56" s="31"/>
      <c r="D56" s="28"/>
      <c r="E56" s="29"/>
      <c r="F56" s="30"/>
      <c r="G56" s="30"/>
      <c r="H56" s="40"/>
      <c r="I56" s="28"/>
      <c r="J56" s="32"/>
    </row>
    <row r="57" spans="1:10" ht="15">
      <c r="A57" s="28"/>
      <c r="B57" s="28"/>
      <c r="C57" s="31"/>
      <c r="D57" s="28"/>
      <c r="E57" s="29"/>
      <c r="F57" s="30"/>
      <c r="G57" s="30"/>
      <c r="H57" s="40"/>
      <c r="I57" s="28"/>
      <c r="J57" s="32"/>
    </row>
    <row r="58" spans="1:10" ht="15">
      <c r="A58" s="28"/>
      <c r="B58" s="28"/>
      <c r="C58" s="31"/>
      <c r="D58" s="28"/>
      <c r="E58" s="29"/>
      <c r="F58" s="30"/>
      <c r="G58" s="30"/>
      <c r="H58" s="40"/>
      <c r="I58" s="28"/>
      <c r="J58" s="32"/>
    </row>
    <row r="59" spans="1:10" ht="15">
      <c r="A59" s="28"/>
      <c r="B59" s="28"/>
      <c r="C59" s="31"/>
      <c r="D59" s="28"/>
      <c r="E59" s="29"/>
      <c r="F59" s="30"/>
      <c r="G59" s="30"/>
      <c r="H59" s="40"/>
      <c r="I59" s="28"/>
      <c r="J59" s="32"/>
    </row>
    <row r="60" spans="1:10" ht="15">
      <c r="A60" s="28"/>
      <c r="B60" s="28"/>
      <c r="C60" s="31"/>
      <c r="D60" s="28"/>
      <c r="E60" s="29"/>
      <c r="F60" s="30"/>
      <c r="G60" s="30"/>
      <c r="H60" s="40"/>
      <c r="I60" s="28"/>
      <c r="J60" s="32"/>
    </row>
    <row r="61" spans="1:10" ht="15">
      <c r="A61" s="28"/>
      <c r="B61" s="28"/>
      <c r="C61" s="31"/>
      <c r="D61" s="28"/>
      <c r="E61" s="29"/>
      <c r="F61" s="30"/>
      <c r="G61" s="30"/>
      <c r="H61" s="40"/>
      <c r="I61" s="28"/>
      <c r="J61" s="32"/>
    </row>
    <row r="62" spans="1:10" ht="15">
      <c r="A62" s="28"/>
      <c r="B62" s="28"/>
      <c r="C62" s="31"/>
      <c r="D62" s="28"/>
      <c r="E62" s="29"/>
      <c r="F62" s="30"/>
      <c r="G62" s="30"/>
      <c r="H62" s="40"/>
      <c r="I62" s="28"/>
      <c r="J62" s="32"/>
    </row>
    <row r="63" spans="1:2" ht="15">
      <c r="A63" s="28"/>
      <c r="B63" s="28"/>
    </row>
    <row r="64" spans="1:2" ht="15">
      <c r="A64" s="28"/>
      <c r="B64" s="28"/>
    </row>
    <row r="65" ht="15">
      <c r="B65" s="28"/>
    </row>
  </sheetData>
  <sheetProtection/>
  <mergeCells count="13">
    <mergeCell ref="A9:D9"/>
    <mergeCell ref="F9:G9"/>
    <mergeCell ref="A7:B7"/>
    <mergeCell ref="C7:E7"/>
    <mergeCell ref="A8:B8"/>
    <mergeCell ref="F8:J8"/>
    <mergeCell ref="C8:E8"/>
    <mergeCell ref="A1:J1"/>
    <mergeCell ref="A2:J2"/>
    <mergeCell ref="A3:J3"/>
    <mergeCell ref="A4:J4"/>
    <mergeCell ref="A6:B6"/>
    <mergeCell ref="C6:E6"/>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H7EN5MXTHQNV-2-10990</vt:lpwstr>
  </property>
  <property fmtid="{D5CDD505-2E9C-101B-9397-08002B2CF9AE}" pid="3" name="_dlc_DocIdItemGuid">
    <vt:lpwstr>9fb12bbc-762f-4f04-8f01-bd525696bb11</vt:lpwstr>
  </property>
  <property fmtid="{D5CDD505-2E9C-101B-9397-08002B2CF9AE}" pid="4" name="_dlc_DocIdUrl">
    <vt:lpwstr>https://www.mincultura.gov.co/_layouts/DocIdRedir.aspx?ID=H7EN5MXTHQNV-2-10990, H7EN5MXTHQNV-2-10990</vt:lpwstr>
  </property>
</Properties>
</file>