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iagrams/data1.xml" ContentType="application/vnd.openxmlformats-officedocument.drawingml.diagramData+xml"/>
  <Override PartName="/xl/workbook.xml" ContentType="application/vnd.openxmlformats-officedocument.spreadsheetml.sheet.main+xml"/>
  <Override PartName="/xl/worksheets/sheet5.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iagrams/drawing1.xml" ContentType="application/vnd.ms-office.drawingml.diagramDrawing+xml"/>
  <Override PartName="/xl/diagrams/colors1.xml" ContentType="application/vnd.openxmlformats-officedocument.drawingml.diagramColors+xml"/>
  <Override PartName="/xl/diagrams/quickStyle1.xml" ContentType="application/vnd.openxmlformats-officedocument.drawingml.diagramStyle+xml"/>
  <Override PartName="/xl/diagrams/layout1.xml" ContentType="application/vnd.openxmlformats-officedocument.drawingml.diagramLayout+xml"/>
  <Override PartName="/xl/worksheets/sheet4.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worksheets/sheet11.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xl/comments3.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24226"/>
  <mc:AlternateContent xmlns:mc="http://schemas.openxmlformats.org/markup-compatibility/2006">
    <mc:Choice Requires="x15">
      <x15ac:absPath xmlns:x15ac="http://schemas.microsoft.com/office/spreadsheetml/2010/11/ac" url="X:\DespachoMinistro\Oficina de Planeacion\027-PLAN ANTICORRUPCION Y DE ATENCIÓN AL CIUDADANO\2018\2. Seguimientos PAAC 2018\"/>
    </mc:Choice>
  </mc:AlternateContent>
  <xr:revisionPtr revIDLastSave="0" documentId="10_ncr:100000_{05CC74D3-7609-4E0B-842E-C5D7892FC44F}" xr6:coauthVersionLast="31" xr6:coauthVersionMax="31" xr10:uidLastSave="{00000000-0000-0000-0000-000000000000}"/>
  <bookViews>
    <workbookView xWindow="0" yWindow="0" windowWidth="28800" windowHeight="11835" tabRatio="829" activeTab="2" xr2:uid="{00000000-000D-0000-FFFF-FFFF00000000}"/>
  </bookViews>
  <sheets>
    <sheet name="0.Portada" sheetId="27" r:id="rId1"/>
    <sheet name="Art MIPG-DAFP" sheetId="30" state="hidden" r:id="rId2"/>
    <sheet name="C1 MapaRiesgosCorrupción" sheetId="19" r:id="rId3"/>
    <sheet name="C2 Intructivo" sheetId="20" state="hidden" r:id="rId4"/>
    <sheet name="C2 EstrategiasRacionalización" sheetId="21" r:id="rId5"/>
    <sheet name="SUIT raciona_priorizacion" sheetId="26" state="hidden" r:id="rId6"/>
    <sheet name="C3 RendiciónDeCuentas" sheetId="23" r:id="rId7"/>
    <sheet name="C4 ServicioAlCiudadano" sheetId="17" r:id="rId8"/>
    <sheet name="C5 Transparencia " sheetId="24" r:id="rId9"/>
    <sheet name="Ciclo PAAC - LEY" sheetId="29" state="hidden" r:id="rId10"/>
    <sheet name="OFICIO DAFP" sheetId="31" state="hidden" r:id="rId11"/>
    <sheet name="Seguimiento" sheetId="18" state="hidden" r:id="rId12"/>
  </sheets>
  <externalReferences>
    <externalReference r:id="rId13"/>
    <externalReference r:id="rId14"/>
    <externalReference r:id="rId15"/>
    <externalReference r:id="rId16"/>
  </externalReferences>
  <definedNames>
    <definedName name="_xlnm._FilterDatabase" localSheetId="2" hidden="1">'C1 MapaRiesgosCorrupción'!$B$4:$AB$15</definedName>
    <definedName name="_xlnm._FilterDatabase" localSheetId="6" hidden="1">'C3 RendiciónDeCuentas'!$A$4:$G$19</definedName>
    <definedName name="_xlnm._FilterDatabase" localSheetId="7" hidden="1">'C4 ServicioAlCiudadano'!$A$4:$G$18</definedName>
    <definedName name="_xlnm._FilterDatabase" localSheetId="8" hidden="1">'C5 Transparencia '!$A$4:$G$18</definedName>
    <definedName name="_ftnref1" localSheetId="6">'C3 RendiciónDeCuentas'!$D$13</definedName>
    <definedName name="_ftnref2" localSheetId="6">'C3 RendiciónDeCuentas'!$E$15</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'0.Portada'!$A$1:$M$60</definedName>
    <definedName name="_xlnm.Print_Area" localSheetId="2">'C1 MapaRiesgosCorrupción'!$A$2:$G$15</definedName>
    <definedName name="_xlnm.Print_Area" localSheetId="4">'C2 EstrategiasRacionalización'!$A$2:$K$25</definedName>
    <definedName name="_xlnm.Print_Area" localSheetId="3">'C2 Intructivo'!$A$1:$F$70</definedName>
    <definedName name="_xlnm.Print_Area" localSheetId="6">'C3 RendiciónDeCuentas'!$A$2:$G$18</definedName>
    <definedName name="_xlnm.Print_Area" localSheetId="7">'C4 ServicioAlCiudadano'!$A$2:$G$18</definedName>
    <definedName name="_xlnm.Print_Area" localSheetId="8">'C5 Transparencia '!$A$2:$G$18</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79017" concurrentCalc="0"/>
</workbook>
</file>

<file path=xl/calcChain.xml><?xml version="1.0" encoding="utf-8"?>
<calcChain xmlns="http://schemas.openxmlformats.org/spreadsheetml/2006/main">
  <c r="O5" i="23" l="1"/>
  <c r="I14" i="23"/>
  <c r="C3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Valentina Aceros Garcia</author>
  </authors>
  <commentList>
    <comment ref="C4" authorId="0" shapeId="0" xr:uid="{00000000-0006-0000-0200-00000100000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5" authorId="0" shapeId="0" xr:uid="{00000000-0006-0000-0400-000001000000}">
      <text>
        <r>
          <rPr>
            <sz val="11"/>
            <color rgb="FF000000"/>
            <rFont val="Calibri"/>
            <family val="2"/>
          </rPr>
          <t>Indique la fecha de inicio de las acciones de racionalización a realizar</t>
        </r>
      </text>
    </comment>
    <comment ref="K15" authorId="0" shapeId="0" xr:uid="{00000000-0006-0000-0400-000002000000}">
      <text>
        <r>
          <rPr>
            <sz val="11"/>
            <color rgb="FF000000"/>
            <rFont val="Calibri"/>
            <family val="2"/>
          </rPr>
          <t>Indique la fecha de terminación de las acciones de racionalización a realizar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Valentina Aceros Garcia</author>
  </authors>
  <commentList>
    <comment ref="C4" authorId="0" shapeId="0" xr:uid="{00000000-0006-0000-0700-00000100000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Valentina Aceros Garcia</author>
  </authors>
  <commentList>
    <comment ref="C4" authorId="0" shapeId="0" xr:uid="{00000000-0006-0000-0800-00000100000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<sst xmlns="http://schemas.openxmlformats.org/spreadsheetml/2006/main" count="1545" uniqueCount="645">
  <si>
    <t xml:space="preserve">Responsable </t>
  </si>
  <si>
    <t>Plan Anticorrupción y de Atención al Ciudadano</t>
  </si>
  <si>
    <t>1.1</t>
  </si>
  <si>
    <t>1.2</t>
  </si>
  <si>
    <t>1.3</t>
  </si>
  <si>
    <t>2.1</t>
  </si>
  <si>
    <t>2.2</t>
  </si>
  <si>
    <t>2.3</t>
  </si>
  <si>
    <t>Fecha programada</t>
  </si>
  <si>
    <t>Subcomponente</t>
  </si>
  <si>
    <t>Componente 4:  Servicio al Ciudadano</t>
  </si>
  <si>
    <t>3.1</t>
  </si>
  <si>
    <t>3.2</t>
  </si>
  <si>
    <t>4.1</t>
  </si>
  <si>
    <t>4.2</t>
  </si>
  <si>
    <t>4.3</t>
  </si>
  <si>
    <t>5.1</t>
  </si>
  <si>
    <t>5.2</t>
  </si>
  <si>
    <t>5.3</t>
  </si>
  <si>
    <t>Actividades</t>
  </si>
  <si>
    <r>
      <rPr>
        <b/>
        <sz val="14"/>
        <color theme="1"/>
        <rFont val="Calibri"/>
        <family val="2"/>
        <scheme val="minor"/>
      </rPr>
      <t>Subcomponente 1</t>
    </r>
    <r>
      <rPr>
        <sz val="14"/>
        <color theme="1"/>
        <rFont val="Calibri"/>
        <family val="2"/>
        <scheme val="minor"/>
      </rPr>
      <t xml:space="preserve">                           Estructura administrativa y Direccionamiento estratégico </t>
    </r>
  </si>
  <si>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</si>
  <si>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</si>
  <si>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</si>
  <si>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</si>
  <si>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</si>
  <si>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</si>
  <si>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</si>
  <si>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</si>
  <si>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</si>
  <si>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</si>
  <si>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</si>
  <si>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</si>
  <si>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</si>
  <si>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</si>
  <si>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</si>
  <si>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</si>
  <si>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</si>
  <si>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</si>
  <si>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</si>
  <si>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</si>
  <si>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</si>
  <si>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</si>
  <si>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</si>
  <si>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</si>
  <si>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</si>
  <si>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</si>
  <si>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</si>
  <si>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</si>
  <si>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</si>
  <si>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</si>
  <si>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</si>
  <si>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</si>
  <si>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</si>
  <si>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</si>
  <si>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</si>
  <si>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</si>
  <si>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</si>
  <si>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</si>
  <si>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</si>
  <si>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</si>
  <si>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</si>
  <si>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</si>
  <si>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</si>
  <si>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</si>
  <si>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</si>
  <si>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</si>
  <si>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</si>
  <si>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</si>
  <si>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</si>
  <si>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</si>
  <si>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</si>
  <si>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</si>
  <si>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</si>
  <si>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</si>
  <si>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</si>
  <si>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</si>
  <si>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</si>
  <si>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</si>
  <si>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</si>
  <si>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</si>
  <si>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</si>
  <si>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</si>
  <si>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</si>
  <si>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</si>
  <si>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</si>
  <si>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</si>
  <si>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</si>
  <si>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</si>
  <si>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</si>
  <si>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</si>
  <si>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</si>
  <si>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</si>
  <si>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</si>
  <si>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</si>
  <si>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</si>
  <si>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Nombre de la entidad</t>
  </si>
  <si>
    <t>Sector Administrativo</t>
  </si>
  <si>
    <t>Orden</t>
  </si>
  <si>
    <t>Departamento:</t>
  </si>
  <si>
    <t>Año Vigencia:</t>
  </si>
  <si>
    <t>Municipio:</t>
  </si>
  <si>
    <t>NOMBRE DEL TRÁMITE, PROCESO O PROCEDIMIENTO</t>
  </si>
  <si>
    <t>SITUACIÓN ACTUAL</t>
  </si>
  <si>
    <t>DESCRIPCIÓN DE LA MEJORA A REALIZAR AL TRÁMITE, PROCESO O PROCEDIMIENTO</t>
  </si>
  <si>
    <t>BENEFICIO AL CIUDADANO Y/O ENTIDAD</t>
  </si>
  <si>
    <t>DEPENDENCIA 
RESPONSABLE</t>
  </si>
  <si>
    <t xml:space="preserve"> FECHA REALIZACIÓN</t>
  </si>
  <si>
    <t>INICIO
dd/mm/aa</t>
  </si>
  <si>
    <t>FIN
dd/mm/aa</t>
  </si>
  <si>
    <t>Nombre del responsable:</t>
  </si>
  <si>
    <t>Número de teléfono:</t>
  </si>
  <si>
    <t>Correo electrónico:</t>
  </si>
  <si>
    <t>Fecha aprobación del plan:</t>
  </si>
  <si>
    <t xml:space="preserve">Plan Anticorrupción y de Atención al Ciudadano                                                                                                                                                                                                                                        </t>
  </si>
  <si>
    <t>Componente 3:  Rendición de cuentas</t>
  </si>
  <si>
    <t xml:space="preserve">Subcomponente </t>
  </si>
  <si>
    <r>
      <t xml:space="preserve">Subcomponente 1                                          </t>
    </r>
    <r>
      <rPr>
        <sz val="14"/>
        <color theme="1"/>
        <rFont val="Calibri"/>
        <family val="2"/>
        <scheme val="minor"/>
      </rPr>
      <t xml:space="preserve"> Información de calidad y en lenguaje comprensible</t>
    </r>
  </si>
  <si>
    <r>
      <t xml:space="preserve">Subcomponente 2                             </t>
    </r>
    <r>
      <rPr>
        <sz val="14"/>
        <color theme="1"/>
        <rFont val="Calibri"/>
        <family val="2"/>
        <scheme val="minor"/>
      </rPr>
      <t xml:space="preserve">               Diálogo de doble vía con la ciudadanía y sus organizaciones</t>
    </r>
  </si>
  <si>
    <r>
      <t xml:space="preserve">Subcomponente 3                                    </t>
    </r>
    <r>
      <rPr>
        <sz val="14"/>
        <color theme="1"/>
        <rFont val="Calibri"/>
        <family val="2"/>
        <scheme val="minor"/>
      </rPr>
      <t xml:space="preserve">             Incentivos para motivar la cultura de la rendición y petición de cuentas</t>
    </r>
  </si>
  <si>
    <r>
      <rPr>
        <b/>
        <sz val="14"/>
        <color theme="1"/>
        <rFont val="Calibri"/>
        <family val="2"/>
        <scheme val="minor"/>
      </rPr>
      <t>Subcomponente 4</t>
    </r>
    <r>
      <rPr>
        <sz val="14"/>
        <color theme="1"/>
        <rFont val="Calibri"/>
        <family val="2"/>
        <scheme val="minor"/>
      </rPr>
      <t xml:space="preserve">                                               Evaluación y retroalimentación a  la gestión institucional</t>
    </r>
  </si>
  <si>
    <t>Componente 5:  Transparencia y Acceso a la Información</t>
  </si>
  <si>
    <t>Realizar seguimiento semestral a la actualización de contenidos de la página web del Ministerio.</t>
  </si>
  <si>
    <t>Oficina Asesora de Planeación</t>
  </si>
  <si>
    <t xml:space="preserve">Oficina de Control Interno </t>
  </si>
  <si>
    <t>Medir la satisfacción de la ciudadanía de atención a PQRSD.</t>
  </si>
  <si>
    <t>Grupo de Divulgación y Prensa</t>
  </si>
  <si>
    <t>Botón "Transparencia y acceso a la Información pública" actualizado.</t>
  </si>
  <si>
    <t>Caracterización de usuarios actualizada.</t>
  </si>
  <si>
    <t>Oficina Asesora de Planeación/
Dependencias relacionadas.</t>
  </si>
  <si>
    <t>Cadena de Trámites</t>
  </si>
  <si>
    <r>
      <rPr>
        <b/>
        <sz val="14"/>
        <color theme="1"/>
        <rFont val="Calibri"/>
        <family val="2"/>
        <scheme val="minor"/>
      </rPr>
      <t xml:space="preserve">Subcomponente /proceso 3                                            </t>
    </r>
    <r>
      <rPr>
        <sz val="14"/>
        <color theme="1"/>
        <rFont val="Calibri"/>
        <family val="2"/>
        <scheme val="minor"/>
      </rPr>
      <t xml:space="preserve"> 
Consulta y divulgación </t>
    </r>
  </si>
  <si>
    <r>
      <rPr>
        <b/>
        <sz val="14"/>
        <color theme="1"/>
        <rFont val="Calibri"/>
        <family val="2"/>
        <scheme val="minor"/>
      </rPr>
      <t xml:space="preserve">Subcomponente /proceso 1                                          </t>
    </r>
    <r>
      <rPr>
        <sz val="14"/>
        <color theme="1"/>
        <rFont val="Calibri"/>
        <family val="2"/>
        <scheme val="minor"/>
      </rPr>
      <t xml:space="preserve"> 
Política de Administración de Riesgos de Corrupción</t>
    </r>
  </si>
  <si>
    <r>
      <rPr>
        <b/>
        <sz val="14"/>
        <color theme="1"/>
        <rFont val="Calibri"/>
        <family val="2"/>
        <scheme val="minor"/>
      </rPr>
      <t>Subcomponente /proceso 4</t>
    </r>
    <r>
      <rPr>
        <sz val="14"/>
        <color theme="1"/>
        <rFont val="Calibri"/>
        <family val="2"/>
        <scheme val="minor"/>
      </rPr>
      <t xml:space="preserve">                                           
Monitoreo o revisión</t>
    </r>
  </si>
  <si>
    <t>2.4</t>
  </si>
  <si>
    <t>2.5</t>
  </si>
  <si>
    <t>Componente 1: Gestión del Riesgo de Corrupción  - Mapa de Riesgos de Corrupción</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</si>
  <si>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</si>
  <si>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</si>
  <si>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</si>
  <si>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</si>
  <si>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</si>
  <si>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</si>
  <si>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</si>
  <si>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</si>
  <si>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</si>
  <si>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</si>
  <si>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</si>
  <si>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</si>
  <si>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</si>
  <si>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</si>
  <si>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</si>
  <si>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</si>
  <si>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</si>
  <si>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</si>
  <si>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</si>
  <si>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</si>
  <si>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</si>
  <si>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</si>
  <si>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</si>
  <si>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</si>
  <si>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</si>
  <si>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</si>
  <si>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</si>
  <si>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</si>
  <si>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</si>
  <si>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</si>
  <si>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</si>
  <si>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</si>
  <si>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</si>
  <si>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</si>
  <si>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</si>
  <si>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</si>
  <si>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</si>
  <si>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</si>
  <si>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Registrar el reporte estadístico de los trámites y las PQRSD tramitadas</t>
  </si>
  <si>
    <t xml:space="preserve">Reporte periodico en SUIT </t>
  </si>
  <si>
    <t>Oficina Asesora de Planeación/
Dependencias relacionadas</t>
  </si>
  <si>
    <t>Informe publicado</t>
  </si>
  <si>
    <t>Ministerio de Cultura</t>
  </si>
  <si>
    <t>Cultura</t>
  </si>
  <si>
    <t>Adriana M. Hurtado</t>
  </si>
  <si>
    <t>4.4</t>
  </si>
  <si>
    <t>Indicadores diseñados y publicados</t>
  </si>
  <si>
    <t>Capacitaciones realizadas</t>
  </si>
  <si>
    <t>Secretaria General/Grupo Gestión Humana</t>
  </si>
  <si>
    <t>Informes de PQRSD divulgados</t>
  </si>
  <si>
    <r>
      <rPr>
        <b/>
        <sz val="14"/>
        <color theme="1"/>
        <rFont val="Calibri"/>
        <family val="2"/>
        <scheme val="minor"/>
      </rPr>
      <t xml:space="preserve">Subcomponente 5                          </t>
    </r>
    <r>
      <rPr>
        <sz val="14"/>
        <color theme="1"/>
        <rFont val="Calibri"/>
        <family val="2"/>
        <scheme val="minor"/>
      </rPr>
      <t xml:space="preserve"> 
Relacionamiento con el ciudadano</t>
    </r>
  </si>
  <si>
    <r>
      <rPr>
        <b/>
        <sz val="14"/>
        <color theme="1"/>
        <rFont val="Calibri"/>
        <family val="2"/>
        <scheme val="minor"/>
      </rPr>
      <t xml:space="preserve">Subcomponente 4                         </t>
    </r>
    <r>
      <rPr>
        <sz val="14"/>
        <color theme="1"/>
        <rFont val="Calibri"/>
        <family val="2"/>
        <scheme val="minor"/>
      </rPr>
      <t xml:space="preserve"> 
Normativo y procedimental</t>
    </r>
  </si>
  <si>
    <r>
      <rPr>
        <b/>
        <sz val="14"/>
        <color theme="1"/>
        <rFont val="Calibri"/>
        <family val="2"/>
        <scheme val="minor"/>
      </rPr>
      <t xml:space="preserve">Subcomponente 3                          </t>
    </r>
    <r>
      <rPr>
        <sz val="14"/>
        <color theme="1"/>
        <rFont val="Calibri"/>
        <family val="2"/>
        <scheme val="minor"/>
      </rPr>
      <t xml:space="preserve"> 
Talento humano</t>
    </r>
  </si>
  <si>
    <r>
      <rPr>
        <b/>
        <sz val="14"/>
        <color theme="1"/>
        <rFont val="Calibri"/>
        <family val="2"/>
        <scheme val="minor"/>
      </rPr>
      <t xml:space="preserve">Subcomponente 2                            </t>
    </r>
    <r>
      <rPr>
        <sz val="14"/>
        <color theme="1"/>
        <rFont val="Calibri"/>
        <family val="2"/>
        <scheme val="minor"/>
      </rPr>
      <t xml:space="preserve"> 
Fortalecimiento de los canales de atención</t>
    </r>
  </si>
  <si>
    <t>Informe de PQRSD</t>
  </si>
  <si>
    <t xml:space="preserve">Realizar informe de PQRSD realizadas al Ministerio de Cultura con oportunidades de mejora planificadas. </t>
  </si>
  <si>
    <t>Oficina Asesora de Planeación/Grupo de Gestión Documental/
Dependencias relacionadas.</t>
  </si>
  <si>
    <t>Grupo de Servicio al Ciudadano</t>
  </si>
  <si>
    <t>Secretaria General /Grupo de Servicio al Ciudadano/ Grupo Gestión Administrativa</t>
  </si>
  <si>
    <t>Socializar los protocolos de servicio al ciudadano en todos los canales para garantizar la calidad y
cordialidad en la atención al ciudadano.</t>
  </si>
  <si>
    <t>Socializaciones desarrolladas</t>
  </si>
  <si>
    <t>Sistemas de comunicación implementados</t>
  </si>
  <si>
    <t xml:space="preserve">Dirección de Poblaciones </t>
  </si>
  <si>
    <t xml:space="preserve">Seguimientos semestrales </t>
  </si>
  <si>
    <t>Componente 2:  Estrategias de Racionalización</t>
  </si>
  <si>
    <t>Oficina Asesora de Planeación- Dependencias del Ministerio</t>
  </si>
  <si>
    <t>Elaborar y socializar el Informe de la Estrategia de Rendición de Cuentas 2017</t>
  </si>
  <si>
    <t>Grupo Divulgación y Prensa/Oficina Asesora de Planeación/Dependencias Misionales/Otros</t>
  </si>
  <si>
    <t>Oficina Asesora de Planeación/
Grupo Divulgación y Prensa/Dependencias relacionadas.</t>
  </si>
  <si>
    <t>Grupo Divulgación y Prensa/ Grupo de Servicio al Ciudadano</t>
  </si>
  <si>
    <t>Grupo Divulgación y Prensa/Oficina Asesora de Planeación.</t>
  </si>
  <si>
    <t>Evidencias de las acciones desarrolladas</t>
  </si>
  <si>
    <t>Publicación y actualización de información en los diferentes canales dispuestos</t>
  </si>
  <si>
    <t>Grupo de  Servicio al ciudadano</t>
  </si>
  <si>
    <t>Oficina Asesora de Planeación / Grupo de Servicio al Ciudadano / Dependencias relacionadas</t>
  </si>
  <si>
    <t>Documento traducción</t>
  </si>
  <si>
    <t>Dirección de Poblaciones</t>
  </si>
  <si>
    <t xml:space="preserve">Información divulgada </t>
  </si>
  <si>
    <t xml:space="preserve">Prestar asistencia para la incorporación del enfoque diferencial en las políticas públicas culturales. </t>
  </si>
  <si>
    <t xml:space="preserve">Evidencia de asistencia a espacios de diálogo y representación del Ministerio de Cultura durante la vigencia. </t>
  </si>
  <si>
    <t>Porcentaje de avance%</t>
  </si>
  <si>
    <t>Descripción del avance</t>
  </si>
  <si>
    <t>Evidencias</t>
  </si>
  <si>
    <t>Se remite copia como anexo al reporte</t>
  </si>
  <si>
    <t xml:space="preserve">SI </t>
  </si>
  <si>
    <t>NO</t>
  </si>
  <si>
    <t>VERSION</t>
  </si>
  <si>
    <t>FECHA</t>
  </si>
  <si>
    <t>RAZON DE LA ACTUALIZACION</t>
  </si>
  <si>
    <t>Seguimiento y Monitoreo</t>
  </si>
  <si>
    <t>Elaboró</t>
  </si>
  <si>
    <t>Revisó</t>
  </si>
  <si>
    <t>Cargo</t>
  </si>
  <si>
    <t>CONTRATISTA</t>
  </si>
  <si>
    <t>Dependencia</t>
  </si>
  <si>
    <t>PAOLA WALDRON CORTES</t>
  </si>
  <si>
    <t>OFICINA ASESORA DE PLANEACIÓN</t>
  </si>
  <si>
    <t>JEFE</t>
  </si>
  <si>
    <t>HOME</t>
  </si>
  <si>
    <t>Control de cambios del PAAC por vigencia</t>
  </si>
  <si>
    <r>
      <rPr>
        <b/>
        <sz val="30"/>
        <rFont val="Calibri"/>
        <family val="2"/>
      </rPr>
      <t xml:space="preserve">Plan Anticorrupción y de 
Atención al Ciudadano             </t>
    </r>
    <r>
      <rPr>
        <b/>
        <sz val="24"/>
        <rFont val="Calibri"/>
        <family val="2"/>
      </rPr>
      <t xml:space="preserve"> </t>
    </r>
  </si>
  <si>
    <t>Portada</t>
  </si>
  <si>
    <t>Ubicación de la evidencia 
ANEXOS ADJUNTOS</t>
  </si>
  <si>
    <t>No aplica</t>
  </si>
  <si>
    <t>Realizar periódicamente mediciones de percepción de los ciudadanos respecto a la calidad y accesibilidad de la oferta institucional y el servicio recibido, e informar los resultados al nivel directivo
con el fin de identificar oportunidades y acciones de mejora.</t>
  </si>
  <si>
    <t>Bogotá D.C.</t>
  </si>
  <si>
    <t>N°</t>
  </si>
  <si>
    <t>Tecnológicas</t>
  </si>
  <si>
    <t>Administrativas</t>
  </si>
  <si>
    <t>Puesta en marcha del Sistema de Información</t>
  </si>
  <si>
    <t>Dirección de Cinematografía</t>
  </si>
  <si>
    <t>Otorgar incentivos para fomentar la distribución, circulación y promoción de espectáculos de las artes escénicas iberoamericanas</t>
  </si>
  <si>
    <t xml:space="preserve">Debido que la convocatoria de Iberescena se realiza en su Plataforma web se ajusta en el procedimiento interno actualizando los registros. </t>
  </si>
  <si>
    <t>Disminución en el consumo de papel y de los tiempos de respuesta</t>
  </si>
  <si>
    <t>Dirección de Artes</t>
  </si>
  <si>
    <t>Política de administración del Riesgo aprobada.</t>
  </si>
  <si>
    <r>
      <rPr>
        <b/>
        <sz val="14"/>
        <color theme="1"/>
        <rFont val="Calibri"/>
        <family val="2"/>
        <scheme val="minor"/>
      </rPr>
      <t xml:space="preserve">Subcomponente
/proceso  2                                                                    </t>
    </r>
    <r>
      <rPr>
        <sz val="14"/>
        <color theme="1"/>
        <rFont val="Calibri"/>
        <family val="2"/>
        <scheme val="minor"/>
      </rPr>
      <t xml:space="preserve">  
Construcción del Mapa de Riesgos de Corrupción</t>
    </r>
  </si>
  <si>
    <t>Publicar para comentarios de las partes interesadas los riesgos de corrupción identificados para la vigencia 2018.</t>
  </si>
  <si>
    <t>Matriz de Riesgos de corrupción publicada vigencia 2018
Comentarios de las partes interesadas.</t>
  </si>
  <si>
    <t>Riesgos de corrupción monitoreados.</t>
  </si>
  <si>
    <r>
      <rPr>
        <b/>
        <sz val="14"/>
        <color theme="1"/>
        <rFont val="Calibri"/>
        <family val="2"/>
        <scheme val="minor"/>
      </rPr>
      <t>Subcomponente
/proceso 5</t>
    </r>
    <r>
      <rPr>
        <sz val="14"/>
        <color theme="1"/>
        <rFont val="Calibri"/>
        <family val="2"/>
        <scheme val="minor"/>
      </rPr>
      <t xml:space="preserve"> 
Seguimiento</t>
    </r>
  </si>
  <si>
    <t>Seguimiento a mapa de riesgos de corrupción  2017.</t>
  </si>
  <si>
    <t>Seguimiento a mapa de riesgos de corrupción  2018.</t>
  </si>
  <si>
    <t>Promover  la disponibilidad, exposición y difusión de datos, estadísticas o documentos, con información relacionada con la gestión de la Entidad.</t>
  </si>
  <si>
    <t>Elaborar y socializar la estrategia actualizada y su Informe de  ejecución de Rendición de Cuentas 2017</t>
  </si>
  <si>
    <t>Estrategia actualizada e Informe publicado</t>
  </si>
  <si>
    <t>Desarrollar espacios de diálogo del Ministerio de Cultura (G-OPL- 011 GUÍA METODOLÓGICA ESPACIOS DE DIÁLOGO).</t>
  </si>
  <si>
    <t>Memorias de espacios de dialogo</t>
  </si>
  <si>
    <t>Seguimiento a los recursos dispuestos en la entidad para el desarrollo de iniciativas que mejoren el servicio al ciudadano.</t>
  </si>
  <si>
    <t>Recursos de servicio al ciudadano</t>
  </si>
  <si>
    <t>Monitorear aplicativo de Peticiones, Quejas, Reclamos, Sugerencias y Denuncias (PQRSD)</t>
  </si>
  <si>
    <t xml:space="preserve">Implementación de nuevos Canales de atención </t>
  </si>
  <si>
    <t>Hacer seguimiento a los indicadores implementados para medir el desempeño de los canales de atención y consolidar estadísticas sobre tiempos de espera, tiempos de atención y cantidad de ciudadanos atendidos.</t>
  </si>
  <si>
    <t>Finalizar la traducción del estatuto anticorrupción a las lenguas nativas.</t>
  </si>
  <si>
    <t>Hacer seguimiento a la implementación de sistemas de comunicación para personas en condición de discapacidad, de acuerdo a lo planificado (Centro de relevos).</t>
  </si>
  <si>
    <t xml:space="preserve">Monitorear el Plan de Capacitación y su fortalecimiento en  temáticas relacionadas con el mejoramiento del servicio al ciudadano. </t>
  </si>
  <si>
    <t>Elaborar periódicamente informes de PQRSD para identificar oportunidades de mejora en la prestación de los servicios.</t>
  </si>
  <si>
    <t>Actualizar contenidos de los micrositios de las dependencias del Ministerio, divulgando proactivamente la información pública y promoviendo la disponibilidad, exposición y difusión de datos, estadísticas o documentos, con  información relacionada con la gestión de la Entidad.</t>
  </si>
  <si>
    <t>Consolidar la estructura del botón "Transparencia y Acceso a la Información Pública" página web del Ministerio de acuerdo con lo establecido en la Ley 1712 de 2014.</t>
  </si>
  <si>
    <t>Identificar y clasificar el 100% los activos de información relacionados por la Ley 1712 de 2014.</t>
  </si>
  <si>
    <t>100% del implementación del proyecto activos de información</t>
  </si>
  <si>
    <t>Divulgar la información permitiendo su visualización o consulta para los grupos étnicos y culturales del país, y para las personas en situación de discapacidad.</t>
  </si>
  <si>
    <t xml:space="preserve">Fortalecer la infraestructura para favorecer la accesibilidad con un enfoque diferencial. </t>
  </si>
  <si>
    <t>Obras desarrolladas como se planifica en el Plan de Acción</t>
  </si>
  <si>
    <t>Elaborar y publicar el Informe de Gestión 2017 del Ministerio de Cultura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</si>
  <si>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</si>
  <si>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</si>
  <si>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</si>
  <si>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</si>
  <si>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</si>
  <si>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</si>
  <si>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</si>
  <si>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</si>
  <si>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</si>
  <si>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</si>
  <si>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</si>
  <si>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</si>
  <si>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</si>
  <si>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</si>
  <si>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Fortalecer la formulación de la  estrategia de participación ciudadana del Ministerio de Cultura</t>
  </si>
  <si>
    <t xml:space="preserve">Estrategia de participación ciudadana construida con elementos establecidos en relación con  la política de Política de Participación Ciudadana en el marco del MIPG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</si>
  <si>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</si>
  <si>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</si>
  <si>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</si>
  <si>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</si>
  <si>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</si>
  <si>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</si>
  <si>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</si>
  <si>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</si>
  <si>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G-OPL-011 GUÍA METODOLÓGICA ESPACIOS DE DIÁLOGO, actualizada</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</si>
  <si>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</si>
  <si>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</si>
  <si>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</si>
  <si>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</si>
  <si>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</si>
  <si>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</si>
  <si>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</si>
  <si>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</si>
  <si>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Disminución de formatos empleados para la ejecución de procedimientos internos.</t>
  </si>
  <si>
    <t>Mecanismos para mejorar la atención al ciudadano</t>
  </si>
  <si>
    <t>http://www.funcionpublica.gov.co/eva/es/plan-anticorrupcion/mecanismos-mejora-ciudadano</t>
  </si>
  <si>
    <t xml:space="preserve">Implementar buenas prácticas de atención al ciudadano </t>
  </si>
  <si>
    <t>5.4</t>
  </si>
  <si>
    <t xml:space="preserve">Verificar las buenas prácticas de atención al ciudadano publicadas por el DAFP bajo el título de "Mecanismos para mejorar la atención al ciudadano", a fin de establecer si aplican en el Ministerio en los procesos misionales </t>
  </si>
  <si>
    <t>Verificación e implementación de mecanismos para mejorar la atención al ciudadano</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</si>
  <si>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</si>
  <si>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</si>
  <si>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4.6</t>
  </si>
  <si>
    <t>4.5</t>
  </si>
  <si>
    <t>4.7</t>
  </si>
  <si>
    <t>4.8</t>
  </si>
  <si>
    <t>Incluidas en C3 - Actividad de la 4.1 a la 4.7</t>
  </si>
  <si>
    <t>Identificar las Obligaciones Directas que están a cargo de la entidad en el Acuerdo de Paz.</t>
  </si>
  <si>
    <t xml:space="preserve">Oficina de  Planeación </t>
  </si>
  <si>
    <t>Coordinar las áreas responsables que deberán producir la información del Informe individual de paz</t>
  </si>
  <si>
    <t>Direcciones o áreas responsables del cumplimiento de las obligaciones</t>
  </si>
  <si>
    <t>Identificar los actores institucionales o de la sociedad civil que puedan apoyar la rendición de cuentas a desarrollar.</t>
  </si>
  <si>
    <t>Oficina de Planeación</t>
  </si>
  <si>
    <t>Preparar el Diálogo que se hará en materia de implementación del Acuerdo de Paz</t>
  </si>
  <si>
    <t xml:space="preserve">Asociación de las obligaciones del Acuerdo de Paz y de sus decretos reglamentarios con las Direcciones, dependencias o áreas responsables. 
Identificar cuáles de las obligaciones fueron comprometidas con la participación de la ciudadanía.  </t>
  </si>
  <si>
    <t>Identificar el grupo de valor con el cual se deben rendir cuentas en materia de Acuerdo de Paz y su ubicación.</t>
  </si>
  <si>
    <t xml:space="preserve">Producir el informe individual de Paz  con corte. Período a reportar en este primer informe: 30 de noviembre de 2016 a 30 abril  2018. </t>
  </si>
  <si>
    <t>Informe individual de Rendición de Cuentas en Materia de Paz.</t>
  </si>
  <si>
    <t>Enviar la sección de “Avance Global” de los Puntos del Acuerdo de paz al Sistema Integrado Sistema Integrado de Información del Posconflicto (SIIPO)</t>
  </si>
  <si>
    <t xml:space="preserve">Articular la política actual de administración de riesgos frente a las disposiciones del Decreto  648 de 2017,  los requisitos de la norma ISO 9001:2015 y el MIPG. </t>
  </si>
  <si>
    <t>Política de administración del Riesgo actualizada</t>
  </si>
  <si>
    <t>Someter a aprobación la actualización de la politica de riesgos.</t>
  </si>
  <si>
    <t>Incluir el mapa de riesgos de corrupción en  la nueva herramienta de administración de riesgos adquirida por la Entidad.</t>
  </si>
  <si>
    <t>Matriz Riesgos de Corrupción cargada a la nueva herramienta</t>
  </si>
  <si>
    <t>Realizar el primer monitoreo a los riesgos de corrupción con corte a 31 de marzo, en los (10) primeros días hábiles del mes de abril.</t>
  </si>
  <si>
    <t>Realizar el segundo monitoreo a los riesgos de corrupción con corte a 31 de julio, en los (10) primeros días hábiles del mes de agosto.</t>
  </si>
  <si>
    <t>Realizar el tercer monitoreo monitoreo a los riesgos de corrupción con corte a 30 de noviembre, en los (10) primeros días hábiles del mes de diciembre.</t>
  </si>
  <si>
    <t>Realizar el seguimiento a los Riesgos de Corrupción vigencia 2017 a corte 31 de diciembre, en los (10) primeros días hábiles del mes de enero.</t>
  </si>
  <si>
    <t>Realizar el seguimiento a los Riesgos de Corrupción vigencia 2018 a corte 30 de abril, en los (10) primeros días hábiles del mes de mayo.</t>
  </si>
  <si>
    <t>Realizar el seguimiento a los Riesgos de Corrupción vigencia 2018 a corte 31 de agosto, en los (10) primeros días hábiles del mes de septiembre.</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</si>
  <si>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</si>
  <si>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Fortalecer el hacer de los espacios de diálogo del Ministerio de Cultura, establecido en G-OPL-011 GUÍA METODOLÓGICA ESPACIOS DE DIÁLOGO, con base en los lineamientos identificados en la política de Gestión con Valores para Resultados en el marco del MIPG.</t>
  </si>
  <si>
    <t>Sensibilizar y generar acciones para promover la rendición de cuentas y difundir la consulta a las partes interesada sobre temas de interés de los procesos del Ministerio de Cultura.</t>
  </si>
  <si>
    <t>Paso 3
Defina canales y actividades</t>
  </si>
  <si>
    <t>Paso 5
Defina recursos humanos, presupuestales y materiales</t>
  </si>
  <si>
    <t>Realizar la identificación normativa de trámites y del cumplimiento de criterios para los Otros procedimientos Administrativos OPAs, para su registro en el SUIT.</t>
  </si>
  <si>
    <t>Inventario de trámites y Otros procedimientos administrativos con la respectiva normatividad</t>
  </si>
  <si>
    <t>Oficina Asesora de Planeación/
Dependencias relacionadas/
Asesor DAFP.</t>
  </si>
  <si>
    <t>Realizar el registro de los trámites y OPAs identificados en el SUIT</t>
  </si>
  <si>
    <t xml:space="preserve">Trámites y OPAS registrados en SUIT </t>
  </si>
  <si>
    <t>Gestionar la aprobación por parte del Departamento Administrativo de la Función Pública DAFP- de los trámites y OPAs  identificados.</t>
  </si>
  <si>
    <t xml:space="preserve">Trámites y OPAS publicados en SUIT </t>
  </si>
  <si>
    <t>Oficina Asesora de Planeación/
Dependencias relacionadas/DAFP</t>
  </si>
  <si>
    <t xml:space="preserve">Consolidar la construcción de la caracterización de usuarios de acuerdo con la normatividad vigente, identificando los ciudadanos y los temas de mayor interés para éstos. </t>
  </si>
  <si>
    <t>Socializar con las partes interesadas la política de riesgos de corrupción</t>
  </si>
  <si>
    <t xml:space="preserve">Política socializada con Usuarios y  Servidores </t>
  </si>
  <si>
    <t>Con la validación de las áreas participantes y el ajuste según sus aportes, se consolida la propuesta del PAAC 2018, la cual se publica para validación de las partes interesadas del 17 al 26 de enero en la página web; para finalizar su aprobación y publicación en el siguiente link el http://www.mincultura.gov.co/ministerio/oficinas-y-grupos/oficina%20asesora%20de%20planeacion/plan-de-anticorrupcion/Paginas/2017.aspx. De igual manera se invita a los Funcionarios y Servidores del Ministerio a manifestar sus sugerencias. Finalmente se incorporan las actividades propuestas a través de  comunicación oficial por parte de la Director de Participación, Transparencia y Servicio al Ciudadano del DAFP relacionadas con: 
 - La política de gestión y desempeño institucional (MIPG) lideradas desde la Dirección de Participación, Transparencia y Servicio al Ciudadano de Función Pública
 - Actividades identificadas en el marco de la implementación del Acuerdo de Paz  que merecen ser visibilizadas a través de acciones puntuales de participación ciudadana y de rendición de cuentas.</t>
  </si>
  <si>
    <t xml:space="preserve">Oficina de Planeación </t>
  </si>
  <si>
    <t>SEGUIMIENTO 1 - ABRIL DE 2018</t>
  </si>
  <si>
    <t>https://www.datos.gov.co/Cultura/Activos-Informaci-n-Ministerio-de-Cultura/twn6-25p8
https://www.datos.gov.co/Cultura/Indice-Informaci-n-Clasificada-Reservada/4mka-qdvc</t>
  </si>
  <si>
    <t>Preparar las acciones de producción del informe individual para la implementación del Acuerdo de Paz</t>
  </si>
  <si>
    <t>Informar al SRCAP (Sistema de Rendición de cuentas de Acuerdos de Paz) la fecha, hora, lugar y punto o puntos del Acuerdo de Paz sobre los que rendirá cuentas en el Calendario de Rendición de Cuentas.</t>
  </si>
  <si>
    <t>Las obligaciones directas del Ministerio de Cultura establecidas dentro del plan marco de implementación del acuerdo de paz son: 
   1.  Infraestructuras de bibliotecas identificadas en el plan, operando.
   2. Infraestructura de bibliotecas en los municipios PDET - Programa de    Desarrollo con Enfoque Territorial, operando.
Éstas se desarrollan a través de la Biblioteca Nacional ejecutando las siguientes acciones: 
a) Bibliotecas de la Red Nacional de Bibliotecas Públicas en la cabeceras municipales 
b) Bibliotecas Públicas Móviles que se ubican en las zonas rurales de los municipios PDET - Programa de Desarrollo con Enfoque Territorial.
Todas las acciones desarrolladas por las Bibliotecas Públicas son acompañadas por la Red de Amigos de las Bibliotecas, compuesta por ciudadanos interesados y comprometidos con la gestión de las bibliotecas en los diferentes municipios.  
Para las Bibliotecas Públicas Móviles son acciones establecidas a través de estrategias de concertación, socializadas con las comunidades directamente beneficiadas, entendiendo comuniddaes como los habitantes de las zonas y  la población de desmovilizados de grupos armados.</t>
  </si>
  <si>
    <t>Se realizó el integración de la Política de Administración de riesgos dentro de la documentación del Proceso de Mejoramiento Continuo en la plataforma Isolucion.</t>
  </si>
  <si>
    <t>Plataforma isolucion
Listado Maestro de Documentos
Proceso mejoramiento Continuo</t>
  </si>
  <si>
    <t>Modulo de prueba Isolucion</t>
  </si>
  <si>
    <t>Para el segundo semestre se tiene proyectado empezar la articulación con los otros otros procesos dentro del modulo isolucion.</t>
  </si>
  <si>
    <t>Los Mapas de Riesgos  de las áreas  2018, donde se encuentran incluidos los riesgos de corrupción,  fueron retroalimentados por el asesor SIGI correspondiente.
Se solicitó por correo electrónico a las áreas el seguimiento a los Mapas de Riesgos con corte al 31 de marzo</t>
  </si>
  <si>
    <t xml:space="preserve">Correo electrónico a las áreas </t>
  </si>
  <si>
    <t xml:space="preserve">Reconocimiento como producto nacional </t>
  </si>
  <si>
    <t>Se concertó con el área el inicio de la documentación de la OPA</t>
  </si>
  <si>
    <t>Se programará próximamente mesa de trabajo para iniciar documentación de la OPA</t>
  </si>
  <si>
    <t>Correo electrónico</t>
  </si>
  <si>
    <r>
      <t xml:space="preserve">
Automatización del trámite </t>
    </r>
    <r>
      <rPr>
        <i/>
        <sz val="11"/>
        <rFont val="Calibri"/>
        <family val="2"/>
      </rPr>
      <t>"Reconocimiento como producto nacional</t>
    </r>
    <r>
      <rPr>
        <sz val="11"/>
        <color rgb="FF000000"/>
        <rFont val="Calibri"/>
        <family val="2"/>
      </rPr>
      <t>"
Disminución en el consumo de papel y de los tiempos de respuesta</t>
    </r>
  </si>
  <si>
    <t>Seguimiento publicado en la web institucional con corte a diciembre de 2017</t>
  </si>
  <si>
    <t>Pantallazo publicación</t>
  </si>
  <si>
    <t>X</t>
  </si>
  <si>
    <t xml:space="preserve">Se realiza gestión de información con las dependencias que deben registrar las estadísticas de los trámites para primer trimestre del año en curso, a fin de consolidar y cargar la información el SUIT- Sistema Único de Información de Trámites. </t>
  </si>
  <si>
    <t>Pantallazos Gestión de información para realizar la estadística de tramités en el SUIT  primer trimestre</t>
  </si>
  <si>
    <t>Se realiza la actualización de la información contenida en el botón de transparencia y acceso a la información publica en la página del Ministerio de Cultura.</t>
  </si>
  <si>
    <t>http://www.mincultura.gov.co/ministerio/transparencia-y-acceso-a-informacion-publica/Paginas/default.aspx</t>
  </si>
  <si>
    <t>http://www.mincultura.gov.co/ministerio/oficinas-y-grupos/oficina%20asesora%20de%20planeacion/informes%20de%20gestion/Documents/Informe%20de%20Gesti%C3%B3n%202017.pdf
027-PLAN ANTICORRUPCION Y DE ATENCIÓN AL CIUDADANO\2018\2. Seguimientos PAAC 2018\C3 Rendición de cuentas\1-2 Informe de Gestión 2017 publicado</t>
  </si>
  <si>
    <t xml:space="preserve">El dia 31 de Enero del 2018 se publicó en la Pagina WEB del Ministerio de Cultura en el micrositio de la Oficina Asesora de Planeación el Informe de Gestión 2017.  Este documento expone publicamente  los logros de los planes y programas, el reporte de la ejecución presupuestal  tanto de funcionamiento como de inversión y los resultados de las líneas estratégicas con corte a 30 de diciembre de 2017. </t>
  </si>
  <si>
    <t>La publicación de noticias relacionadas con la gestión desarrollada por MinCultura en la página web de la Entidad sigue siendo un  instrumento de difusión de información de calidad; instrumento periodico que se ejecuta en el Grupo de Divulgación y Prensa, así como la gestión de redes sociales y el envío de correos electrónico informativos a las  bases de datos.  
Para el trimestre se genera como estándar para la atención de las necesidades de comunicación de las áreas a nivel interno el documento: Guía protocolaria de divulgación en medios de comunicación interna.
Se determina entonces como 100% la gestión del año, y por ende el reporte del  primer cuatrimestre, de la cuarta parte, es decir el 33%</t>
  </si>
  <si>
    <t>Pantallazo página web, redes sociales y correo electrónico
Socialización Guía protocolaria de divulgación en medios de comunicación interna</t>
  </si>
  <si>
    <t>Informe de la Estrategia de Rendición de Cuentas 2017 publicado.
Estrategia de Rendición de Cuentas actualizada</t>
  </si>
  <si>
    <t>Página web y redes sociales de la entidad
027-PLAN ANTICORRUPCION Y DE ATENCIÓN AL CIUDADANO\2018\2. Seguimientos PAAC 2018\C3 Rendición de cuentas\1-1 Información de calidad</t>
  </si>
  <si>
    <t>Se finaliza la aprobación y publicación del Informe de la Estrategia de Rendición de Cuentas 2017 y se revisa el documento Estrategia de Rendición de Cuentas construido el año anterior  y se actualiza con base en los siguientes lineamientos: 
  -  Manual Operativo del Modelo Integrado de
Planeación y Gestión
  - Políticas de gestión y desempeño
institucional lideradas desde la Dirección de Participación, Transparencia y Servicio al Ciudadano
de Función Pública tales como: Rendición de cuentas, Racionalización de Trámites, Transparencia y Acceso a la Información Pública y Participación Ciudadana en la Gestión Pública</t>
  </si>
  <si>
    <t>Se determinan los escenarios para la Rendición de Cuentas en la vigencia a través del Documento Estrategia de Comunicaciones - Rendición de Cuentas del Ministerio de Cultura, en el cual se definen los siguientes objetivos de comunicación: 
 - Los avances y transformación del sector cultura en los últimos 8 años.
 - El legado del Gobierno Santos para los colombianos en materia cultural.
 - Cómo se entrega el sector al próximo Gobierno y los retos por venir.</t>
  </si>
  <si>
    <t>Presentación Estrategia, Agenda de eventos, mensajes de fuerza, estado de recepción de matrices y agendas</t>
  </si>
  <si>
    <t>Comunicación interna
Evidencias capacitaciones DAFP
Material recepcionado el 5 de marzo de 2018 del DAFP</t>
  </si>
  <si>
    <t>Se genera una comunicación  ha socializar con las áreas a fin de dejar en claro en la Entidad como se consolidará y aprobará el  informe individual para la implementación del Acuerdo de Paz, en relación con las instrucciones al respecto recepcionadas el mes de marzo del DAFP.
Para comprender con claridad los instrumentos a diligenciar se participa en diversos eventos de capacitación convocados por el DAP.</t>
  </si>
  <si>
    <t xml:space="preserve">La identificación de los grupos de valor con los cuales se rendira cuentas en materia de paz, se concentra en dos documentos: 
1. Por una parte siendo las obligaciones en términos de acuerdos de paz, parte de la planificación institucional, se incluyen los beneficiarios en el Plan de Acción de la Vigencia. 
2. En segunda instancia, en el documento Estrategia de Comunicaciones - Rendición de Cuentas del Ministerio de Cultura, se determinan en mayor detalle las poblaciones establecidas según las diferentes estrategias y canales a usar. </t>
  </si>
  <si>
    <t>Informe de gestión 2017 publicado
Pantallazo de la publicación en la página web</t>
  </si>
  <si>
    <t>http://www.mincultura.gov.co/ministerio/oficinas-y-grupos/oficina%20asesora%20de%20planeacion/Paginas/Planes-de-Acci%C3%B3n.aspx
Página web y redes sociales de la entidad
027-PLAN ANTICORRUPCION Y DE ATENCIÓN AL CIUDADANO\2018\2. Seguimientos PAAC 2018\C3 Rendición de cuentas\4-2 Preparar producción lnforme individual  acuerdo de paz</t>
  </si>
  <si>
    <t xml:space="preserve">Se informa a través del grupo de Whatsapp del Sistema de Rendición de Cuentas que el informe a SIRCAP de los ejercicios de diálogo se deben enviar al email rendicioncuentaspaz@funcionpublica.gov.co y deben incluir:  a) Puntos del acuerdo b) Tema: c) Lugar (Departamento, municipio) d) Fecha e) Tipo de diálogo: audiencia, mesas, foros, etc. 
Para informar estos elementos además de lo planificado se espera concretar un FACEBOOK LIVE que se concentre en las obligaciones directas con el acuerdo de paz. Por tal motivo esta tarera se reprograma para cumplimiento máximo el mes de mayo de 2018, con la entrega del Informe Indivudual. </t>
  </si>
  <si>
    <t>Plan de acción 2018</t>
  </si>
  <si>
    <t>Plan de acción 2018
Presentación Estrategia, Agenda de eventos, mensajes de fuerza, estado de recepción de matrices y agendas</t>
  </si>
  <si>
    <t xml:space="preserve">
Presentación Estrategia, Agenda de eventos, mensajes de fuerza, estado de recepción de matrices y agendas
Mesa de trabajo para concretar Facebook Live obligaciones directas acuerdos de paz</t>
  </si>
  <si>
    <t xml:space="preserve">La actualización de la Política de Riesgos en relación con el MIPG se encuentra en borrador para que sea aprobada por el Comité en el mes de abril. </t>
  </si>
  <si>
    <t>Isolucion DI-OPL-006 POLÍTICA DE ADMINISTRACION DE RIESGOS_v0</t>
  </si>
  <si>
    <t>http://mctucano:81/Isolucion/PaginaLogin.aspx</t>
  </si>
  <si>
    <t xml:space="preserve">El Mapa de Riesgos de Corrupción se encuentra en modo prueba con el proceso de Mejoramiento Continuo, para lo cual se han realizado actividades de parametrización y ajustes dentro del modulo ubicado en la herramienta isolucion.
Se planifican capacitaciones con el proveedor para  finalizar esta tarea por tal motivo se reprograma para el mes de mayo de 2018. </t>
  </si>
  <si>
    <r>
      <t xml:space="preserve">30/03/2018
</t>
    </r>
    <r>
      <rPr>
        <sz val="12"/>
        <color rgb="FFFF0000"/>
        <rFont val="Calibri"/>
        <family val="2"/>
        <scheme val="minor"/>
      </rPr>
      <t>Reprogramada: Mayo de 2018</t>
    </r>
  </si>
  <si>
    <r>
      <t xml:space="preserve">30/03/2018
</t>
    </r>
    <r>
      <rPr>
        <sz val="12"/>
        <color rgb="FFFF0000"/>
        <rFont val="Calibri"/>
        <family val="2"/>
        <scheme val="minor"/>
      </rPr>
      <t>Pendiente seguimiento por actualización MIPG: Diciembre de 2018</t>
    </r>
  </si>
  <si>
    <r>
      <t xml:space="preserve">Se publicó el Mapa de Riesgos de Corrupción 2018 en </t>
    </r>
    <r>
      <rPr>
        <sz val="8"/>
        <color theme="1"/>
        <rFont val="Calibri"/>
        <family val="2"/>
        <scheme val="minor"/>
      </rPr>
      <t xml:space="preserve">http://www.mincultura.gov.co/ministerio/oficinas-y-grupos/oficina%20asesora%20de%20planeacion/plan-de-anticorrupcion/Paginas/plan-anticorrupcion-y-de-atencion-al-ciudadano.aspx </t>
    </r>
    <r>
      <rPr>
        <sz val="11"/>
        <color theme="1"/>
        <rFont val="Calibri"/>
        <family val="2"/>
        <scheme val="minor"/>
      </rPr>
      <t xml:space="preserve">
con la anotación de “Se invita a toda la ciudadanía a remitir sus sugerencias o inquietudes sobre este Plan, a los correos electrónicos mhernandez@mincultura.gov.co y sigi@mincultura.gov.co” con el propósito de motivar la participación ciudadana y/o de los funcionarios para alimentar el documentos publicado. </t>
    </r>
  </si>
  <si>
    <t>027-PLAN ANTICORRUPCION Y DE ATENCIÓN AL CIUDADANO\2018\2. Seguimientos PAAC 2018\C1 Mapa Riesgos Corrupción\3.1 Participación ciudadana  MR Corrupción</t>
  </si>
  <si>
    <t>Correo electrónico de confirmación de Prensa
Pantallazos publicación con invitación participaciíon interna y externa</t>
  </si>
  <si>
    <t xml:space="preserve">027-PLAN ANTICORRUPCION Y DE ATENCIÓN AL CIUDADANO\2018\2. Seguimientos PAAC 2018\C1 Mapa Riesgos Corrupción\4.1 Primer monitoreo MR </t>
  </si>
  <si>
    <t>027-PLAN ANTICORRUPCION Y DE ATENCIÓN AL CIUDADANO\2018\2. Seguimientos PAAC 2018\C1 Mapa Riesgos Corrupción\5.1 Seguimiento 1 MR OCI</t>
  </si>
  <si>
    <t>Se planifica reunión el 05/04/2018 con el área quedesarrolla el trámite para dar curso a la racionalización como  factores de éxito a priorizar. 
Se registra con éxito el trámite en SUIT para registrar la racionalización</t>
  </si>
  <si>
    <t>Correo electrónico y planificación círculo de mejora
Respuesta SUIT a registro</t>
  </si>
  <si>
    <t>Para este año tenemos un presupuesto asignado para la actualización de la señalética del Ministerio de cultura de 25 millones de pesos. Actualmente estamos en espera de las cotizaciones.</t>
  </si>
  <si>
    <t>http://www.mincultura.gov.co/ministerio/oficinas-y-grupos/oficina%20asesora%20de%20planeacion/Paginas/Planes-de-Acci%C3%B3n.aspx</t>
  </si>
  <si>
    <t>027-PLAN ANTICORRUPCION Y DE ATENCIÓN AL CIUDADANO\2018\2. Seguimientos PAAC 2018\C5 Transparencia\1.2 Botón</t>
  </si>
  <si>
    <t>027-PLAN ANTICORRUPCION Y DE ATENCIÓN AL CIUDADANO\2018\2. Seguimientos PAAC 2018\C5 Transparencia\1.3 Reporte SUIT</t>
  </si>
  <si>
    <t>027-PLAN ANTICORRUPCION Y DE ATENCIÓN AL CIUDADANO\2018\2. Seguimientos PAAC 2018\C5 Transparencia\3.1 Activos de informnación</t>
  </si>
  <si>
    <t>La Dirección de Poblaciones ha participado en 10 espacios de dialogo en representacion del Ministerio de Cultura, los cuales se encuentran relacionados en el tablero de control version 2018.</t>
  </si>
  <si>
    <t>X:\Direccion Poblaciones\PROCEDIMIENTOS DIRECCIÓN\18 PROCEDIMIENTOS</t>
  </si>
  <si>
    <t>Tablero de control de espacios de Dialogo de la Dirección de Poblaciones</t>
  </si>
  <si>
    <t>No se desarrollaron procesos de capacitación en el primer trimestre, dado que las líneas de formación relacionadas con servicio al ciudadano incluidas en el Plan Institucional de Capacitación, se ejecutaron en la vigencia 2017. Está en proceso de estudio y aprobación el PIC vigencia 2018, que empieza a regir a partir del 1 de abril de 2018.</t>
  </si>
  <si>
    <t>Se aprobó por parte de la Secretaria General el recurso para contratar al Oficial de Datos Personales, el cual tiene como responsabilidad  realizar la encuesta de satisfacción de los beneficiarios de los ppp.</t>
  </si>
  <si>
    <t>El monitoreo al aplicativo de Peticiones, Quejas, Reclamos, Sugerencias y Denuncias (PQRSD) es contante y se hace constantemente para garantizar su correcto desempeño. Las fallas que continuan presentandose se escalan a modo de soporte a través de correos electrónicos a Sistemas. 
La información en uso permite se inicie la elaboración del esquema de medición a través de indicadores, tal como se requiere por buenas prácticas y según la normatividad vigente.</t>
  </si>
  <si>
    <t>Correos electrónicos
Propuestas/avances construcción de indicadores</t>
  </si>
  <si>
    <t>Monitorear y fortalecer los canales chat y facebook live implementados por el Ministerio de cultura.</t>
  </si>
  <si>
    <r>
      <t xml:space="preserve">Grupo de Servicio al Ciudadano/ </t>
    </r>
    <r>
      <rPr>
        <sz val="12"/>
        <color rgb="FFFF0000"/>
        <rFont val="Calibri"/>
        <family val="2"/>
        <scheme val="minor"/>
      </rPr>
      <t>Grupo de Divulgación y Prensa</t>
    </r>
  </si>
  <si>
    <t>En el primer trimestre del año, no se han realizado encuentros con  el ciudadano en el  chat, sin embargo el uso y monitoreo sobre este continua vigente y dispuesto.</t>
  </si>
  <si>
    <t>Contrato del Oficial de Datos Personales en SIEMPRE
Plan de Acción</t>
  </si>
  <si>
    <t>Se realizo un circulo de mejora para determinar que indicador se podia implemntar para medir el desempeño de los canales de atención y  los tiempos de espera.  Se esta mirando lo de tiempos de atención (dias)</t>
  </si>
  <si>
    <t>Acta de circulo de mejora  tratando el tema</t>
  </si>
  <si>
    <t xml:space="preserve">Pantallazo de la Guia Protocolos de Servicio al Ciudadano publicado en la Págian Web </t>
  </si>
  <si>
    <t>Estan publicados los protocolos de servicio al ciudadano en el micrositio de la pag web del Ministerio, para el siguiente trimetre se hará la socilaización  por lo que se reprograma la actividad.</t>
  </si>
  <si>
    <r>
      <t xml:space="preserve">31/01/2018
</t>
    </r>
    <r>
      <rPr>
        <sz val="12"/>
        <color rgb="FFFF0000"/>
        <rFont val="Calibri"/>
        <family val="2"/>
        <scheme val="minor"/>
      </rPr>
      <t>Reprograma: 30/06/2018</t>
    </r>
  </si>
  <si>
    <t>Durante el primer trimestre se adelantó lo relacionado con los trámites administrativos y se planteó la focalización de las lenguas a las cuales será traducido el estatuto anticorrupción.</t>
  </si>
  <si>
    <t>Contratación en SIEMPRE con sus reportes</t>
  </si>
  <si>
    <t>http://siempre.mincultura.gov.co/Account/Login?ReturnUrl=%2f</t>
  </si>
  <si>
    <t>El centro de relevos esta funcionando a la perfección en las instalaciones de la Oficina de Servicio al Ciudadano permitiendo a personas condición de discapacidad acceder a información y servicios</t>
  </si>
  <si>
    <t>Infraestructura en uso</t>
  </si>
  <si>
    <t>Se realizó con el Grupo de SIGI una reunión donde se determinó las diferentes propuestas  para realizar el informe de caracterización de usuario (21 de marzo), adicionalmente se trabajaron dos instrumentos uno para definir las variables para la caracterización de usuarios para enviarsela a los procesos misionales y se define tambien una matriz para definir las partes interesadas este instrumento sera socializado y trabajado en el mes de Abril.</t>
  </si>
  <si>
    <t>Acta de mesa de trabajo 
Matriz de partes interesadas</t>
  </si>
  <si>
    <t>Se realizó una reunion con el DAFP y SIGI donde se recibieron los linemientos para el fortalecimiento de la Estrategia de Participación Ciudadana. Entre las observaciones principales se encuentran: 
  - Incluir el tema explicitamente en el Direccionamiento Estratégico.
  - Espacios de participación se incluyen aquellos que faciliten el ejercicio del control social y la evaluación ciudadana, a través de procesos permanentes de rendición de cuentas.
  -  Diagnóstico del estado actual de la participación ciudadana en la entidad como insumo para construir las estrategias.</t>
  </si>
  <si>
    <t>Acta de mesa de trabajo 
Diagnóstico de Participación Ciudadana</t>
  </si>
  <si>
    <t xml:space="preserve">En el marco del diagnóstico de la política de Participación Ciudadana, se establece por la Oficina Asesora de Planeación  la necesidad de hacer una verificación sistemática de la caja de herramientas relacionada con participación ciudadana en el MANUAL OPERATIVO de MIPG, para que se determine cuando aplica y cuando no cada instrumento y se inicie su implementación no solo por el Grupo de Servicio al Ciudadano, sino en todas las depen dependencias en las que se trata directamente con las poblaciones beneficiarias del Ministerio de Cultura. </t>
  </si>
  <si>
    <t>Diagnóstico política de participación ciudadana</t>
  </si>
  <si>
    <t>Se identificaron, clasificaron y publicaron los activos de información y el índice ce información clasificada y reservada de acuerdo a la Ley 1712, en el botón de transparencia y acceso a la información publica del Ministerio de Cultura y en la página de datos abiertos.</t>
  </si>
  <si>
    <t>Se finaliza la aprobación y publicación del Informe de la Estrategia de Rendición de Cuentas 2017 y se avanza en  la revisión del documento Estrategia de Rendición de Cuentas construido con base en los siguientes lineamientos: 
  -  Manual Operativo del Modelo Integrado de
Planeación y Gestión
  - Políticas de gestión y desempeño
institucional lideradas desde la Dirección de Participación, Transparencia y Servicio al Ciudadano
de Función Pública tales como: Rendición de cuentas, Racionalización de Trámites, Transparencia y Acceso a la Información Pública y Participación Ciudadana en la Gestión Pública.
El 12 de abril se recepciona por parte del Asesor DAFP el documento Manual Único de Rendición de Cuentas con enfoque basado en derechos humanos y paz, lo cual abre nuevamente la necesidad de ajustar la estrategia documentada, por lo que esta actividad se reprograma para ser finalizada al 2do trimestre de 2018.</t>
  </si>
  <si>
    <t xml:space="preserve">
027-PLAN ANTICORRUPCION Y DE ATENCIÓN AL CIUDADANO\2018\2. Seguimientos PAAC 2018\C3 Rendición de cuentas\1-3 Informe RdC 2017 publicado y Estrategia actualizada </t>
  </si>
  <si>
    <t xml:space="preserve">
027-PLAN ANTICORRUPCION Y DE ATENCIÓN AL CIUDADANO\2018\2. Seguimientos PAAC 2018\C3 Rendición de cuentas\2-1 Memorias Espacios de Dialogo</t>
  </si>
  <si>
    <t xml:space="preserve">
027-PLAN ANTICORRUPCION Y DE ATENCIÓN AL CIUDADANO\2018\2. Seguimientos PAAC 2018\C3 Rendición de cuentas\4-2 Preparar producción lnforme individual  acuerdo de paz</t>
  </si>
  <si>
    <t xml:space="preserve">027-PLAN ANTICORRUPCION Y DE ATENCIÓN AL CIUDADANO\2018\2. Seguimientos PAAC 2018\C3 Rendición de cuentas\1-3 Informe RdC 2017 publicado y Estrategia actualizada </t>
  </si>
  <si>
    <t>http://siempre.mincultura.gov.co/Account/Login?ReturnUrl=%2f
027-PLAN ANTICORRUPCION Y DE ATENCIÓN AL CIUDADANO\2018\2. Seguimientos PAAC 2018\C4 ServicioAlCiudadano\1-1 Recursos Servicio al Ciudadano
http://www.mincultura.gov.co/ministerio/oficinas-y-grupos/oficina%20asesora%20de%20planeacion/Paginas/Planes-de-Acci%C3%B3n.aspx</t>
  </si>
  <si>
    <t xml:space="preserve">
027-PLAN ANTICORRUPCION Y DE ATENCIÓN AL CIUDADANO\2018\2. Seguimientos PAAC 2018\C4 ServicioAlCiudadano\2-1 Monitoreo PQRSD</t>
  </si>
  <si>
    <t xml:space="preserve">
027-PLAN ANTICORRUPCION Y DE ATENCIÓN AL CIUDADANO\2018\2. Seguimientos PAAC 2018\C4 ServicioAlCiudadano\2-3 Indicadores canales de atención</t>
  </si>
  <si>
    <t>027-PLAN ANTICORRUPCION Y DE ATENCIÓN AL CIUDADANO\2018\2. Seguimientos PAAC 2018\C4 ServicioAlCiudadano\2-4 Socializaciones Servicio al Ciudadano</t>
  </si>
  <si>
    <t>027-PLAN ANTICORRUPCION Y DE ATENCIÓN AL CIUDADANO\2018\2. Seguimientos PAAC 2018\C4 ServicioAlCiudadano\5-1 Caracterización de partes interesadas</t>
  </si>
  <si>
    <t>027-PLAN ANTICORRUPCION Y DE ATENCIÓN AL CIUDADANO\2018\2. Seguimientos PAAC 2018\C4 ServicioAlCiudadano\5-2 Formulación Estrategia de Participación Ciudadana</t>
  </si>
  <si>
    <t xml:space="preserve">
027-PLAN ANTICORRUPCION Y DE ATENCIÓN AL CIUDADANO\2018\2. Seguimientos PAAC 2018\C4 ServicioAlCiudadano\5-4 Verificación Buenas Prácticas Participación Ciudadana</t>
  </si>
  <si>
    <t>Se registra el avance con corte al 31 de marzo de 2018 de los compromisos acordados en el Plan Anticorrupción y Atención al Ciudadano.</t>
  </si>
  <si>
    <t xml:space="preserve">Dando cumplimiento a lo establecido en el Decreto 612 de 2018 del Departamento Administrativo de la Función Pública, se actualiza el Plan Anticorrupación y de Atención al Ciudadano, incluyendo una columna denominada ID PA (Id Plan de Acción), a fin de identificar para cada actividad programada el elemento del plan de acción vigente a través del cual se planificó y se opera en la Entidad. </t>
  </si>
  <si>
    <t>ID PA</t>
  </si>
  <si>
    <t>64860
64870</t>
  </si>
  <si>
    <t>64946
64751</t>
  </si>
  <si>
    <t>64823
64859</t>
  </si>
  <si>
    <t>64851
64939</t>
  </si>
  <si>
    <t>64860
64804</t>
  </si>
  <si>
    <t>64740
64741
64748
64747</t>
  </si>
  <si>
    <t>64859
64939</t>
  </si>
  <si>
    <t>64852
64857
64946</t>
  </si>
  <si>
    <t>64823
64946</t>
  </si>
  <si>
    <t xml:space="preserve">64823
64946
</t>
  </si>
  <si>
    <t>64852
64857
64946
64859</t>
  </si>
  <si>
    <t>64886
64946</t>
  </si>
  <si>
    <t>Se registra el avance con corte al 31 de julio de 2018 de los compromisos acordados en el Plan Anticorrupción y Atención al Ciudadano.</t>
  </si>
  <si>
    <t>Documentos publicados y actualizados en Isolución</t>
  </si>
  <si>
    <t xml:space="preserve">Reportada como cumplida en el seguimiento anterior. 
Como mejoras, el Proceso de Evaluación Independiente incorpora entre sus estándares los siguientes documentos:  DI-OCI- 002 Estatuto de Auditoria Interna y M-OCI-001 Manual de Auditoria, como resultado del actualización del procedimiento P-OCI-001 Auditorias Internas. </t>
  </si>
  <si>
    <t>No se reportan avances en el primer corte</t>
  </si>
  <si>
    <t>N.A.</t>
  </si>
  <si>
    <t xml:space="preserve">N.A </t>
  </si>
  <si>
    <r>
      <t xml:space="preserve">30/05/2018
</t>
    </r>
    <r>
      <rPr>
        <sz val="12"/>
        <color rgb="FFFF0000"/>
        <rFont val="Calibri"/>
        <family val="2"/>
        <scheme val="minor"/>
      </rPr>
      <t>Reprogramada: Junio de 2018</t>
    </r>
  </si>
  <si>
    <t xml:space="preserve">En el desarrollo del Comité Institucional de Gestión y Desempeño del  18 de junio de 2018, se aprueba la versión vigente del documento  DI-OPL-006 Politica de Administración de Riegos. </t>
  </si>
  <si>
    <t xml:space="preserve">Se avanza y finaliza la socialización de la Política de Administración de Riesgos a través de la Revisión por la Direccióin, y una serie de jornadas desarrolladas con los procesos internos  durante el mes de Junio. Las jornadas de capacitación se presentan tanto por la necesidad de divulgación del documento política, como por las necesidades de alineamientio y articulación de los proyectos ISO 9001:2015 y MIPG. </t>
  </si>
  <si>
    <t>Acta de Revisión por Dirección
Actas de jornadas de capacitación con PROCESOS y por PROYECTOS</t>
  </si>
  <si>
    <t>Documentos publicados y actualizados en Isolución
Actas  Comité Institucional de Gestión y Desempeño</t>
  </si>
  <si>
    <t>C1 Mapa Riesgos Corrupción\1.1 Política de administración del Riesgo actualizada</t>
  </si>
  <si>
    <t>C1 Mapa Riesgos Corrupción\1.3 Socializaciones partes interesadas</t>
  </si>
  <si>
    <t>C1 Mapa Riesgos Corrupción\2.1  Modulo de Riesgos actualizado</t>
  </si>
  <si>
    <t xml:space="preserve">Se ha finalizado el piloto del Módulo de Riesgos en Isolución  por parte del Subsistema de Seguridad de la Información, sse están finalizando los borradores de Guía por Subsistema y Metodología Integrada para iniciar la migración de la información  de los archivos en excel al aplicativo. </t>
  </si>
  <si>
    <t>Soportes Piloto
Correo divulgación para revisión borradores
Acta articulación subsistemas</t>
  </si>
  <si>
    <t xml:space="preserve">Reportada como cumplida en el seguimiento anterior. </t>
  </si>
  <si>
    <t xml:space="preserve">Los mapas de riesgos de los procesos, los cuales incluyen los riesgos identificados como de corrupción por la Entidad, con monitoreo  corte al 31 de marzo de 2018, son publicados como registros de cada proceso identificados como primner seguimiento, en las caracterizaciones de proceso/subproceso ubicados en el aplicativo ISOLUCION, de acceso publico. </t>
  </si>
  <si>
    <t>Pantallazos con la publicación de los de mapas en cada proceso</t>
  </si>
  <si>
    <t>C1 Mapa Riesgos Corrupción\4.1 Primer monitoreo MR</t>
  </si>
  <si>
    <t xml:space="preserve">El trámite se realiza de modo presencial en las instalaciones del Ministerio adjuntando documentos físicos, y como respuesta se entrega en las mismas condiciones la resolución de reconocimiento solicitada. </t>
  </si>
  <si>
    <t>SEGUIMIENTO 2 - AGOSTO DE 2018</t>
  </si>
  <si>
    <t>SEGUIMIENTO 3 - DICIEMBRE DE 2018</t>
  </si>
  <si>
    <t>Seguimiento publicado en la web institucional con corte a 30 de abril de 2018</t>
  </si>
  <si>
    <t>C1 Mapa Riesgos Corrupción\5.2 Segundo monitoreo MR</t>
  </si>
  <si>
    <t xml:space="preserve">C2 EstrategiasRacionalización\1 - Reconocimiento como producto nacional  </t>
  </si>
  <si>
    <t>C2 EstrategiasRacionalización\2- Iberescena</t>
  </si>
  <si>
    <t>Portal cineproyecto.mincultura.gov.co</t>
  </si>
  <si>
    <t>cineproyecto.mincultura.gov.co</t>
  </si>
  <si>
    <t xml:space="preserve">El trámite en línea se encuentra en funcionamiento y en proceso la actualización en el SUIT, para registro de la racionalización. </t>
  </si>
  <si>
    <t xml:space="preserve">Se socializaron informes de gestion de las PQRSD del 1° y 2° triemestre2018 atodas las dependencias.  </t>
  </si>
  <si>
    <t xml:space="preserve">Informes </t>
  </si>
  <si>
    <t>Correo electrónicos</t>
  </si>
  <si>
    <t>Ya se tiene el sistema de centro de relevos funcionando para el ciudadano</t>
  </si>
  <si>
    <r>
      <rPr>
        <b/>
        <sz val="14"/>
        <color theme="1"/>
        <rFont val="Calibri"/>
        <family val="2"/>
        <scheme val="minor"/>
      </rPr>
      <t xml:space="preserve">Subcomponente 2
</t>
    </r>
    <r>
      <rPr>
        <sz val="14"/>
        <color theme="1"/>
        <rFont val="Calibri"/>
        <family val="2"/>
        <scheme val="minor"/>
      </rPr>
      <t xml:space="preserve"> Lineamientos de Transparencia Pasiva</t>
    </r>
  </si>
  <si>
    <r>
      <rPr>
        <b/>
        <sz val="14"/>
        <color theme="1"/>
        <rFont val="Calibri"/>
        <family val="2"/>
        <scheme val="minor"/>
      </rPr>
      <t xml:space="preserve">Subcomponente 3 
</t>
    </r>
    <r>
      <rPr>
        <sz val="14"/>
        <color theme="1"/>
        <rFont val="Calibri"/>
        <family val="2"/>
        <scheme val="minor"/>
      </rPr>
      <t>Instrumentos de Gestión de la Información</t>
    </r>
  </si>
  <si>
    <r>
      <rPr>
        <b/>
        <sz val="14"/>
        <color theme="1"/>
        <rFont val="Calibri"/>
        <family val="2"/>
        <scheme val="minor"/>
      </rPr>
      <t xml:space="preserve">Subcomponente 4
</t>
    </r>
    <r>
      <rPr>
        <sz val="14"/>
        <color theme="1"/>
        <rFont val="Calibri"/>
        <family val="2"/>
        <scheme val="minor"/>
      </rPr>
      <t>Criterio diferencial de accesibilidad</t>
    </r>
  </si>
  <si>
    <r>
      <rPr>
        <b/>
        <sz val="14"/>
        <color theme="1"/>
        <rFont val="Calibri"/>
        <family val="2"/>
        <scheme val="minor"/>
      </rPr>
      <t xml:space="preserve">Subcomponente 5
</t>
    </r>
    <r>
      <rPr>
        <sz val="14"/>
        <color theme="1"/>
        <rFont val="Calibri"/>
        <family val="2"/>
        <scheme val="minor"/>
      </rPr>
      <t>Monitoreo del Acceso a la Información Pública</t>
    </r>
  </si>
  <si>
    <r>
      <rPr>
        <b/>
        <sz val="14"/>
        <color theme="1"/>
        <rFont val="Calibri"/>
        <family val="2"/>
        <scheme val="minor"/>
      </rPr>
      <t xml:space="preserve">Subcomponente 1
</t>
    </r>
    <r>
      <rPr>
        <sz val="14"/>
        <color theme="1"/>
        <rFont val="Calibri"/>
        <family val="2"/>
        <scheme val="minor"/>
      </rPr>
      <t>Lineamientos de Transparencia Activa</t>
    </r>
  </si>
  <si>
    <t>La Oficial de Datos Personales ha adelantado sibilizaciones a  con respecto al tratamiento y protección de datos personales, ajustes sobre la Política de tratamiento de datos personales y el  Manual de Protección y Tratamiento  de datos personales, también se dio inicio a la inscripción de la Entidad en el portal de la Superintendencia de Industria y Comercio para el Registro Nacional de Bases de Datos que contienen datos personales, se realizó la socialización a todas las dependencias del resultado de la encuesta de satisfaccion de los PPP 2017, Se realizaron mejoras al aplicativo PQRSD.</t>
  </si>
  <si>
    <t xml:space="preserve">correos, actas. </t>
  </si>
  <si>
    <t xml:space="preserve">Carpeta de apoyo </t>
  </si>
  <si>
    <t>Se siguen presentando fallas en el Aplicativo que han sido controladas y no han afectado al ciudadano.</t>
  </si>
  <si>
    <t xml:space="preserve">correos </t>
  </si>
  <si>
    <t xml:space="preserve">Correo electrónico </t>
  </si>
  <si>
    <t xml:space="preserve">  Se tiene propuesta en borrador  sobre la viabilidad  de creación de un nuevo indicador (tiempos de atención (dias) </t>
  </si>
  <si>
    <t xml:space="preserve">circulos de mejora </t>
  </si>
  <si>
    <t>carpeta de apoyo de acta</t>
  </si>
  <si>
    <t xml:space="preserve">El Grupo de Servicio al Ciudadano no realiza esta medición de indicadores, por presupuesto, no es necesario el sistema de turnos..  </t>
  </si>
  <si>
    <t xml:space="preserve">No se a realizado la socialización de la Guia protocolaria de servicio al ciudadano ya que se encuentra en aprobación en Isolucion por parte de la Secretaria General </t>
  </si>
  <si>
    <t>ISOLUCION</t>
  </si>
  <si>
    <t>Sistema Centro de relevos</t>
  </si>
  <si>
    <t xml:space="preserve">Computador </t>
  </si>
  <si>
    <t xml:space="preserve">se realizaron capacitaciones acerca de: - Protocolo de servicio al ciudadano 12/04/2018, -   integración del aplicativo PQRSD con ventanilla de radicación entre  08/05/2018 al 06/07/2018 a la siguientes dependencias  artes  patrimonio, planeación,  poblaciones,  gestión documental, jurídica y gestión humana- Implicaciones de no contestar a tiempo un DP 06/06/2018. - se realizó con  diferentes entidades del sector público la jornada de socialización de lineamientos de traduccción e interpretación en lenguas nativas 13/06/2018. - Sensibilización modelo integrado de gestión 07/07/2018. </t>
  </si>
  <si>
    <t xml:space="preserve">Actas </t>
  </si>
  <si>
    <t>Carpeta de apoyo de acta</t>
  </si>
  <si>
    <t>Informes</t>
  </si>
  <si>
    <t>No se ha realizado ningun avance con este tema debido a que se le dio  prioridad a la auditoria externa</t>
  </si>
  <si>
    <t>Se presento el informe ejecutivo del resultado de la encuesta de satisfaccion de los PPP 2017  y se realizó la socialización a todas las dependencias.</t>
  </si>
  <si>
    <t xml:space="preserve">Informe y presentaciones </t>
  </si>
  <si>
    <t xml:space="preserve">Correos electronicos </t>
  </si>
  <si>
    <t xml:space="preserve">Despues de la modificación del aplicatico  para el trámite de autorización de exportación de bienes culturales muebles, con el proposito  que sea más accesible, entendible y agil en todo su proceso y el cambio de la persona que orientaba no se realizaron reclamos ni insatisfaccion frente a este tramite. 
Esta disponible  el APP  mapa cultural para todos los ciudadanos donde se conocera la agenda y los espacios culturales de nuestro pais. 
Se realizaron capacitaciones acerca de: registro nacional de bases de datos entre 17/04/2018 al 27/07/2018. - Socialización de datos personales a contratos 06/07/2018. Por ENLACE  se divulgo el 16 de julio la politica de datos personales, además se  encuentra en intranet  publicada y durante las capacitaciones se ha  informado  de ella. </t>
  </si>
  <si>
    <t>Reclamos 
APP
Mesas de trabajo ( actas )</t>
  </si>
  <si>
    <t xml:space="preserve">Informes trimestral
https://play.google.com/store/apps/details?id=com.mincultura.cartografia.cultural2
Carpeta de apoyo actas de reunión  </t>
  </si>
  <si>
    <t>La Dirección de Poblaciones ha participado en 21 espacios de dialogo en representación del Ministerio de Cultura, los cuales se encuentran relacionados en el tablero de control version 2018.</t>
  </si>
  <si>
    <t>Se adelantó el proceso de selección para  el sumininistro, la actualización y el mantenimiento correctivo de la señalización informativa del Ministerio de Cultura, según contrato No. 2573 del 21 de junio de 2018</t>
  </si>
  <si>
    <t>Contrato 2573 de 2018.</t>
  </si>
  <si>
    <t>Aplicativo AZ digital</t>
  </si>
  <si>
    <t>SIGI</t>
  </si>
  <si>
    <t>FIN</t>
  </si>
  <si>
    <t xml:space="preserve">El análisis normativo realizado con la Oficina Asesora de Planeación a través del Asesor SIGI para la Dirección de Artes, refleja que la gestión descrita en el Procedimiento Iberescena no constituyen una OPA, por qué es una acción que no se controla ni depende directamente del Ministerio, así mismo no hay ninguna reglamentación que obligue la participación en este programa, se trata  es más de la voluntad administrativa. </t>
  </si>
  <si>
    <t>Acta mesa de trabajo</t>
  </si>
  <si>
    <t>No se reportan avances en el  segundo corte</t>
  </si>
  <si>
    <t xml:space="preserve">El portal del Ministerio de Cultura se actualiza diariamente. En el inicio hay información que está diariamente cambiando como el número de noticias diarias (4 en promedio) y el número de noticias destacadas en el Slider (1 diferente mínimo cada día). Eventualmente, portadas falsas, videos, botones adicionales o banners aparecen según la coyuntura. 
Se diseña, edita y monta mínimo 2 boletines diarios para la divulgación de las noticias del ministerio, en horas de la mañana 8:00 a 10:00 y en la tarde de 15:00 a 17:00.
</t>
  </si>
  <si>
    <t>Se ha invitado a Artes, Concertación y Emprendimiento para participar en secciones en el chat y por motivos de agenda no se logro en este periodo.
El área de Prensa es la encargada de realizar toda la programación y logística de los facebook life.</t>
  </si>
  <si>
    <t xml:space="preserve">Se actualiza y finaliza la publicación del documento R-OPL-067 Caracterización de productos y servicios, el cual expresa, describe y detalla la propuesta de inventario de trámites y OPAS por proceso y subproceso en la Entidad. Estos entran la etapa de revisión normativa, para la cual se genera como material principal el documento de apoyo  12jun2018 REVISIÓN NORMATIVA DE TRÁMITES Y OPAS. Este se usa por los Asesores de SIGI en el marco de los círculos de mejora para finalizar esta verificación. 
</t>
  </si>
  <si>
    <t>Material de trabajo y actas círculos de mejora</t>
  </si>
  <si>
    <t>C5 Transparencia\1.2 Botón</t>
  </si>
  <si>
    <t>C5 Transparencia\1.3 Reporte SUIT</t>
  </si>
  <si>
    <t>C5 Transparencia\2.2 Revisión normativa inventario tram y OPAS</t>
  </si>
  <si>
    <t>No se reportan avances en el  primer corte</t>
  </si>
  <si>
    <t>Durante el segundo trimestre se realizó gestión pertinente con la Secretaria de Transparencia de la Presidencia de la República, emisora del Estatuto Anti Corrupción. Se brindó asesoria preliminar, directorio de traductores oficial. Tras conversaciones,  el pasado 18 de julio la Secretaria de Transparencia respondió, de manera satisfactoria avisando que el tramite esta en implementación y que tan pronto se ordene la ejecución notificaran a la Dirección.</t>
  </si>
  <si>
    <t>Dirección de Comunicaciones / Grupo Divulgación y Prensa /
Dependencias relacionadas.</t>
  </si>
  <si>
    <t>Publicaciones de los proyectos mencionados</t>
  </si>
  <si>
    <t>Entre los proyectos en desarrollo orientados a involucrar a los grupos étnicos y culturales del país se encuentran los siguientes: 
 - Proyecto Comunicación y Territorio: a) A comprender los medios como herramientas culturales y políticas, escenarios para el diálogo, concertación y movilización. b) A que los creadores de contenidos mediáticos se reconozcan como actores de creación cultural en sus comunidades. c) A narrar el territorio desde diversidad de miradas, voces y propuestas para comprenderlo y hacer parte de su transformación.
 - La Dirección de Comunicaciones del Ministerio de Cultura apoya el desarrollo de procesos de comunicación y creación de contenidos culturales con comunidades indígenas de todo el país, que contribuyan a la salvaguarda y reafirmación de sus culturas, sus lenguas y sus planes de vida, así como a la valoración social de su legado y aporte a la nación.
Esta publicación multimedia recoge los resultados de varios años de caminar juntos, producto del encuentro entre varios creadores y colectivos de comunicación indígena con el Ministerio de Cultura de Colombia, un compendio que contribuye a fortalecer nuestra memoria audiovisual colectiva.</t>
  </si>
  <si>
    <t>http://www.mincultura.gov.co/areas/comunicaciones/comunicacionyterritorio/Paginas/default.aspx
http://bancodecontenidos.mincultura.gov.co/Comunicacion-Indigena/</t>
  </si>
  <si>
    <t xml:space="preserve">El sistema de centro de relevos se encuentra en funcionamiento según lo planificado de cara al ciudadano. </t>
  </si>
  <si>
    <t>Se actualiza y publica la estrategia de rendición de cuentas conforme la información contenida en  Manual Único de Rendición de Cuentas con enfoque basado en derechos humanos y paz.</t>
  </si>
  <si>
    <t>Publicación</t>
  </si>
  <si>
    <t>http://www.mincultura.gov.co/ministerio/rendicion-de-cuentas/Paginas/rendicion-de-cuentas.aspx</t>
  </si>
  <si>
    <t xml:space="preserve">Se genera la rendición de cuentas planificada conforme se reporta en el  informe individual de Paz, cuya construcción lidera la Presidencia de la Republica a través del DAFP en el marco del cambio de gobierno. </t>
  </si>
  <si>
    <t xml:space="preserve">Informe Rendición de Cuentas Construcción de Paz - Noviembre 2016 – Mayo 2018  </t>
  </si>
  <si>
    <t>La ubicación del documento es pública y se accede a éste a través del Proceso de Mejoramiento Continuo</t>
  </si>
  <si>
    <t xml:space="preserve">Se ajustan los documentos de política, lineamientos y procedimientos de administración de riesgos en el marco del Proceso de Mejoramiento Continuo. 
En relación con esta implementación, se evidencian los mapas de riesgos del año 2019, publicados en el módulo de riesgos. </t>
  </si>
  <si>
    <t>Documentos publicados en Isolucion 
Módulo de riesgos 2019 en Isolución</t>
  </si>
  <si>
    <t xml:space="preserve">Los mapas de riesgos de los procesos, los cuales incluyen los riesgos identificados como de corrupción por la Entidad, con monitoreo  corte al 31 de julio de 2018, son publicados como registros de cada proceso identificados como primner seguimiento, en las caracterizaciones de proceso/subproceso ubicados en el aplicativo ISOLUCION, de acceso publico. </t>
  </si>
  <si>
    <t>Evidencias de la solicitud de aporte interna y a las partes interesadas realizada</t>
  </si>
  <si>
    <t>Seguimiento publicado en la web institucional con corte a 31 de agosto de 2018</t>
  </si>
  <si>
    <t>NUBIA PATRICIA LÓPEZ</t>
  </si>
  <si>
    <t xml:space="preserve">El portal del Ministerio de Cultura se actualiza diariamente. En el inicio hay información que está diariamente cambiando como el número de noticias diarias (4 en promedio) y el número de noticias destacadas en el Slider (1 diferente mínimo cada día). Eventualmente, portadas falsas, videos, botones adicionales o banners aparecen según la coyuntura. 
La participación en los talleres construyendo país y en las estrategias difinidas desde el gobierno nacional ha permitido una mayor difusión de las políticas del ministerio. </t>
  </si>
  <si>
    <t>Pantallazo página web, redes sociales y correo electrónico</t>
  </si>
  <si>
    <t>Página web y redes sociales de la entidad</t>
  </si>
  <si>
    <t xml:space="preserve">Utilizando los espacios dispuestos por el gobierno nacional a través de la participación en 14 talleres construyendo país donde se resuelven dudas de la comunidad donde se realizan los talleres. La difusión se realiza a través de boletines de prensa y redes sociales del ministerio.  </t>
  </si>
  <si>
    <t xml:space="preserve">Redes sociales y boletines de prensa. </t>
  </si>
  <si>
    <t>x</t>
  </si>
  <si>
    <t>La Dirección de Poblaciones ha participado en 41 espacios de dialogo en representación del Ministerio de Cultura, los cuales se encuentran relacionados en el tablero de control version 2018.</t>
  </si>
  <si>
    <t>Se registra el avance de los compromisos acordados en el Plan Anticorrupción y Atención al Ciudadano 2018, con corte al 30 de noviembre.</t>
  </si>
  <si>
    <t xml:space="preserve">Los mapas de riesgos de los procesos, los cuales incluyen los riesgos identificados como de corrupción por la Entidad, con monitoreo  corte al 30 de noviembre de 2018, son publicados como registros de cada proceso identificados como primner seguimiento, en las caracterizaciones de proceso/subproceso ubicados en el aplicativo ISOLUCION, de acceso publico. 
Al respecto, se fortalece la construcción del Mapa de Riesgos de Corrupción, para la publicación del mapa 2019 a través de: </t>
  </si>
  <si>
    <t xml:space="preserve">Para complementar la socialización y garantizar su alcance externo, a las partes interesadas identificadas  para el Ministerio de Cultura, se le solicita a la Oficina de Prensa y Divulgación la implementación de una campaña de socialización de la política de riesgos del Ministerio, la cual incluye los compromisos con la gestión de riesgos de corrupción. 
</t>
  </si>
  <si>
    <t>Plataforma SUIT</t>
  </si>
  <si>
    <t>Un avez inscrita la estratégia de racionalización del trámite esta debe ser validada por los diferentes responsables que interviene dentro del SUIT, como es el caso de Control Interno, la Oficina Asesora de Planeación y el DAFP.
Nota: Este trámite estará contenido en la estratégia de racionalización de trámites 2019 prodcuto del ejercicio realizado en el Marco del la Circular 07 del 2018.</t>
  </si>
  <si>
    <t>El trámite en línea se encuentra en funcionamiento y en proceso la actualización en el SUIT, para revisión y validación por parte del DAFP</t>
  </si>
  <si>
    <t>30/03/2018
Reprogramada: Mayo de 2018</t>
  </si>
  <si>
    <t xml:space="preserve">*La Oficial de Datos Personales  terminó con la Sensibilización RNBD a las dependencias de la Entidad, realizó la  Inscripción de las bases de datos en la plataforma de la SIC y culmino con el  registro  total de 242 bases reportadas a la SIC.                                                                                                                            *  Se solicitó a las dependencias las listas de beneficioarios de los PPP, se realizo la selección aleatoria  de 1000 beneficiarios,desarrollo  de la digitalización y consolidadción de la información por los encuestadores.                                    </t>
  </si>
  <si>
    <t>Informe                                                    listado de 1000 beneficiarios</t>
  </si>
  <si>
    <t xml:space="preserve">El monitoreo al aplicativo de (PQRSD) es constante y se hace  garantizando  su correcto desempeño. Sin embargo  se siguen presentando  fallas que no afectan al ciudadano, solucionandolas con el grupo de mesa de ayuda de sitemas. 
</t>
  </si>
  <si>
    <t xml:space="preserve">Corrreos electrónicos </t>
  </si>
  <si>
    <t>Se convoco a  la Dirección de Fomento para realizar un chat sobre el decreto 2012/2017 Beneficios económicos BEPS.  Se realizo la invitación al Grupo de Emprendimiento para realizar el Chat sobre Econimia Naranja y por motivos de agenda no se pudo realizar.</t>
  </si>
  <si>
    <t xml:space="preserve">Seguiminto de chat y correo </t>
  </si>
  <si>
    <t>Chat</t>
  </si>
  <si>
    <t>correo</t>
  </si>
  <si>
    <t xml:space="preserve">*Se han realizado capacitaciones de como es el uso del apliativo pqrsd en diferentes depencias a servidores publicos. (   Patrimonio,         Despacho de la MInistra )                                                                                                             *   Capacitación  cultura de servicio al  ciudadano, gobierno en linea, politica publica ,                    </t>
  </si>
  <si>
    <t xml:space="preserve"> Actas, correos </t>
  </si>
  <si>
    <t>carpeta de apoyo</t>
  </si>
  <si>
    <t xml:space="preserve">Se socializó por medio del correo electronico el  informe de gestion de las PQRSD del 3°  triemestre 2018 a todas las dependencias.  </t>
  </si>
  <si>
    <t xml:space="preserve">correo </t>
  </si>
  <si>
    <t xml:space="preserve">correo electrónico </t>
  </si>
  <si>
    <t xml:space="preserve">carpeta de apoyo </t>
  </si>
  <si>
    <t>Se presento a la Alta Dirección el Plan de Trabajo para el 2019 con respecto Fortalecer la formulación de la  estrategia de participación ciudadana.</t>
  </si>
  <si>
    <t xml:space="preserve">Plan Estratégico </t>
  </si>
  <si>
    <t xml:space="preserve">correo electronico </t>
  </si>
  <si>
    <t>Realizar capacitación sobre mejoramiento de atención al Ciudadano.                                                                                                                                                                  Mejorar los informes trimestrales de PQRSD.</t>
  </si>
  <si>
    <t xml:space="preserve">correo , informe </t>
  </si>
  <si>
    <t>De conformidad con el documento R-OPL-067 Caracterización de productos y servicios, el cual expresa, describe y detalla la propuesta de inventario de trámites y OPAS por proceso y subproceso en la Entidad, se realizó el análisis de los trámites y servicios frente a su cmarco normativo,. Producto de este ejercicio se determinaron que trámite ó servicios va ser inscrito en SUIT ewn el 2019.</t>
  </si>
  <si>
    <t>Informe Consolidado de los Trámites</t>
  </si>
  <si>
    <t>15/02/2018
Reprogramada: Junio 2018</t>
  </si>
  <si>
    <t>X:\DespachoMinistro\Oficina de Planeacion\008 -SIGI\2018\4. Informes\SUIT</t>
  </si>
  <si>
    <t xml:space="preserve">Una vez realizada la implementación de la Directiva 07 de 2018 se obtuvo el inventrario de los trámites y servicios suceptibles a ser inscritos al SUIT, previo aval del DAFP. Este inventario cuenta con 9 posibles trámitres y Servcios.  </t>
  </si>
  <si>
    <t xml:space="preserve">Se socializo informe de gestión de las PQRSD del 3° triemestre2018 a todas las dependencias.  </t>
  </si>
  <si>
    <t xml:space="preserve">Informe </t>
  </si>
  <si>
    <t>Una vez análizado el trámite propuesto para racionalizar en la vigencia se determina que este trámite no cuenta con la inscripción resptecva en el SUIT , por lo tanto no es posible racionalizar un trámite el cual no está incrito en el SUIT. Sumado a esto, se evidencia que el trámite en cuestión no cuenta con los mínimos para ser deterrminado como trámite debido que la entidad no está obligada a  ejecutarlo. Por último se concluye que para el 2019 se cuenta con la posibilidad de racionalizar 5 trámites de los 7 inscritos en SUIT .</t>
  </si>
  <si>
    <t xml:space="preserve">De acuerdo con Plan de Desarrollo Nacional, la construcción del Plan de Acción Institucional, el cambio de la estructura organico funcional del Ministerio de Cultura , el Grupo de Servicio al Ciudadano planteá dentro de sus actividades la construcción de indicadores de impacto que puedan dar a conocer la percepción del ciudadano frente a las políticas, proyectos, programas, convocatorias y demás que ofrece el Ministerio de Cultura. 
</t>
  </si>
  <si>
    <t>Por cambio  del logo del Ministerio no se aprovo en Isolucion la Guía protocolaria por tal razón no se realizo por todos los canales la socializacion.  Se tiene programado realizar la socialización de la Guíaen el primer trimestre del 2019.</t>
  </si>
  <si>
    <t>En una mesa de trabajo con el grupo de SIGI, se presentaron varias propuestas para consolidar la construcción de la caraterización de usuarios, que esta por definir,  esta la del los PPP, la de Grupos de Interés y las de las encuestas de satisfacciónn de los visitantes. 
Para el 2019 se tiene programado dentro del Plan de Acción la realización de la Caracterización de Usuarios de acuerdo con los lineamientos establecidos por el DNP.</t>
  </si>
  <si>
    <t xml:space="preserve">acta
Plan Estratégico </t>
  </si>
  <si>
    <t>Actividad cumplida en el anterior seguimiento</t>
  </si>
  <si>
    <t>NA</t>
  </si>
  <si>
    <t xml:space="preserve">De acuerdo a lo contenido en el articulo octavo de la ley de lenguas (ley 1381 de 20109, Se ha desarrollado acompañamiento tecnico a las entidades que lo han solicitado para la interpretacion o traduccion de documentos a lennguas nativas. Para el estatuto anticorrupción, El 01 de junio se realizó gestión pertinente con la Secretaria de Transparencia de la Presidencia de la República (Ver adjunto 1), emisora del Estatuto Anti Corrupción, lo cual inicia con el proceso de traslado de solicitud a la entidad emisora de la ley 1474 de 2011, en dicha comunicacion se especifica el acompañamiento tecnico que se brindaria y se pone a disposición de ellos el directorio de traductores. Tras conversaciones,  el pasado 18 de julio la Secretaria de Transparencia respondió, de manera satisfactoria (Anexo 2) informando que el tramite esta en implementación. </t>
  </si>
  <si>
    <t>Oficios Secretaria de transparencia</t>
  </si>
  <si>
    <t>Remitidos por correo electronico asesor SIGI</t>
  </si>
  <si>
    <t>Se realiza la actualización de la información contenida en el botón de transparencia y acceso a la información publica en la página del Ministerio de Cultura.
Para el 2019 se tiene contemplado continuar con el seguimiento a la actualización de los documentos e información que durante el cambio de gobierno halla sido objeto de modificación.</t>
  </si>
  <si>
    <t xml:space="preserve">Se socializaron informes de gestion de las PQRSD del 1°,2 y 3° triemestre2018 atodas las dependencias.  </t>
  </si>
  <si>
    <t>Esta tarea se reprograma para e PAAC 2019</t>
  </si>
  <si>
    <t xml:space="preserve">Informe Rendición de Cuentas Construcción de Paz - Noviembre 2016 – Abril 2018  </t>
  </si>
  <si>
    <t>X:\DespachoMinistro\Oficina de Planeacion\027-PLAN ANTICORRUPCION Y DE ATENCIÓN AL CIUDADANO\2018\2. Seguimientos PAAC 2018\Reporte de las áreas y soportes\Seguimiento 3\OAP</t>
  </si>
  <si>
    <t>N</t>
  </si>
  <si>
    <t>No se reportan avances en el  tercer corte</t>
  </si>
  <si>
    <t xml:space="preserve">El Ministerio de Cultura desarrollo las acciones que aportoran a  la construcción de Paz en Colombia. En este sentido  se elaboro el  Informe de Rendición de Cuentas el cual contiene las acciones que se encuentra directamente relacionadas con la implementación del Acuerdo de Paz, adelantadas entre el 30 de noviembre de 2016 y el 30 de abril de 2018, </t>
  </si>
  <si>
    <t>Informe de Rendición de Cuentas el 30 de noviembre de 2016 y el 30 de abril de 2018</t>
  </si>
  <si>
    <t>Se implementaron en la casa abadía las adecuaciones requeridas por las personas en condiciones de discapacidad.
Par el 2019 se tiene contemplado la ejecución de las obras planteadas en el informe generado por Servicio al Ciudadano para la adecuación de los espacios que lo requieran, dado que en el 2018 no se contó con el presupuesto.</t>
  </si>
  <si>
    <t>Laoficina Asesora de Prensa realizó el ajuste a los contenidos digitales encontrados en la página WEB de acuerdo a los lineamientos establecidos por el gobierno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</si>
</sst>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Calibri"/>
      <family val="2"/>
      <scheme val="minor"/>
    </font>
    <font>
      <b/>
      <sz val="14"/>
      <color theme="1"/>
      <name val="Calibri"/>
      <family val="2"/>
      <scheme val="minor"/>
    </font>
    <font>
      <b/>
      <sz val="11"/>
      <color theme="1"/>
      <name val="Calibri"/>
      <family val="2"/>
      <scheme val="minor"/>
    </font>
    <font>
      <b/>
      <sz val="9"/>
      <color indexed="81"/>
      <name val="Tahoma"/>
      <family val="2"/>
    </font>
    <font>
      <b/>
      <sz val="12"/>
      <color theme="1"/>
      <name val="Calibri"/>
      <family val="2"/>
      <scheme val="minor"/>
    </font>
    <font>
      <sz val="12"/>
      <color theme="1"/>
      <name val="Calibri"/>
      <family val="2"/>
      <scheme val="minor"/>
    </font>
    <font>
      <sz val="14"/>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b/>
      <sz val="12"/>
      <name val="Arial"/>
      <family val="2"/>
    </font>
    <font>
      <sz val="8.5"/>
      <color theme="1"/>
      <name val="Calibri"/>
      <family val="2"/>
      <scheme val="minor"/>
    </font>
    <font>
      <sz val="12"/>
      <name val="Calibri"/>
      <family val="2"/>
      <scheme val="minor"/>
    </font>
    <font>
      <sz val="8.5"/>
      <color rgb="FFFF0000"/>
      <name val="Calibri"/>
      <family val="2"/>
      <scheme val="minor"/>
    </font>
    <font>
      <sz val="11"/>
      <color theme="0"/>
      <name val="Calibri"/>
      <family val="2"/>
      <scheme val="minor"/>
    </font>
    <font>
      <b/>
      <sz val="14"/>
      <color theme="0"/>
      <name val="Calibri"/>
      <family val="2"/>
      <scheme val="minor"/>
    </font>
    <font>
      <b/>
      <sz val="9"/>
      <color theme="1"/>
      <name val="Calibri"/>
      <family val="2"/>
      <scheme val="minor"/>
    </font>
    <font>
      <u/>
      <sz val="11"/>
      <color theme="10"/>
      <name val="Calibri"/>
      <family val="2"/>
      <scheme val="minor"/>
    </font>
    <font>
      <sz val="10"/>
      <name val="Calibri"/>
      <family val="2"/>
    </font>
    <font>
      <b/>
      <sz val="24"/>
      <name val="Calibri"/>
      <family val="2"/>
    </font>
    <font>
      <b/>
      <sz val="10"/>
      <color rgb="FF000000"/>
      <name val="Arial Narrow"/>
      <family val="2"/>
    </font>
    <font>
      <sz val="11"/>
      <color theme="0" tint="-0.249977111117893"/>
      <name val="Calibri"/>
      <family val="2"/>
      <scheme val="minor"/>
    </font>
    <font>
      <sz val="20"/>
      <name val="Calibri"/>
      <family val="2"/>
    </font>
    <font>
      <u/>
      <sz val="25"/>
      <color theme="10"/>
      <name val="Calibri"/>
      <family val="2"/>
      <scheme val="minor"/>
    </font>
    <font>
      <b/>
      <sz val="30"/>
      <name val="Calibri"/>
      <family val="2"/>
    </font>
    <font>
      <sz val="10"/>
      <color rgb="FF000000"/>
      <name val="Arial Narrow"/>
      <family val="2"/>
    </font>
    <font>
      <b/>
      <sz val="12"/>
      <color rgb="FF000000"/>
      <name val="Arial Narrow"/>
      <family val="2"/>
    </font>
    <font>
      <b/>
      <sz val="12"/>
      <color theme="1"/>
      <name val="Arial Narrow"/>
      <family val="2"/>
    </font>
    <font>
      <b/>
      <sz val="36"/>
      <color rgb="FFFF0000"/>
      <name val="Calibri"/>
      <family val="2"/>
    </font>
    <font>
      <b/>
      <sz val="20"/>
      <name val="Calibri"/>
      <family val="2"/>
    </font>
    <font>
      <sz val="11"/>
      <color theme="1"/>
      <name val="Calibri"/>
      <family val="2"/>
      <scheme val="minor"/>
    </font>
    <font>
      <b/>
      <sz val="10"/>
      <color rgb="FF000000"/>
      <name val="Arial"/>
      <family val="2"/>
    </font>
    <font>
      <b/>
      <sz val="20"/>
      <color rgb="FF008080"/>
      <name val="Arial Narrow"/>
      <family val="2"/>
    </font>
    <font>
      <b/>
      <sz val="12"/>
      <color rgb="FF000000"/>
      <name val="Arial"/>
      <family val="2"/>
    </font>
    <font>
      <b/>
      <sz val="9"/>
      <color rgb="FF000000"/>
      <name val="Calibri"/>
      <family val="2"/>
    </font>
    <font>
      <b/>
      <sz val="9"/>
      <name val="Calibri"/>
      <family val="2"/>
    </font>
    <font>
      <sz val="12"/>
      <name val="Calibri"/>
      <family val="2"/>
    </font>
    <font>
      <i/>
      <sz val="11"/>
      <name val="Calibri"/>
      <family val="2"/>
    </font>
    <font>
      <sz val="11"/>
      <color rgb="FF000000"/>
      <name val="Calibri"/>
      <family val="2"/>
    </font>
    <font>
      <b/>
      <sz val="10"/>
      <color rgb="FFFFFFFF"/>
      <name val="Arial Narrow"/>
      <family val="2"/>
    </font>
    <font>
      <sz val="11"/>
      <color rgb="FF000000"/>
      <name val="Arial"/>
      <family val="2"/>
    </font>
    <font>
      <sz val="12"/>
      <color rgb="FF000000"/>
      <name val="Arial"/>
      <family val="2"/>
    </font>
    <font>
      <b/>
      <sz val="9"/>
      <color rgb="FF000000"/>
      <name val="Arial"/>
      <family val="2"/>
    </font>
    <font>
      <u/>
      <sz val="11"/>
      <color rgb="FF0000FF"/>
      <name val="Calibri"/>
      <family val="2"/>
    </font>
    <font>
      <sz val="10"/>
      <name val="Arial"/>
      <family val="2"/>
    </font>
    <font>
      <sz val="11"/>
      <color rgb="FF9C6500"/>
      <name val="Calibri"/>
      <family val="2"/>
      <scheme val="minor"/>
    </font>
    <font>
      <sz val="14"/>
      <color rgb="FF9C6500"/>
      <name val="Calibri"/>
      <family val="2"/>
      <scheme val="minor"/>
    </font>
    <font>
      <sz val="11"/>
      <name val="Calibri"/>
      <family val="2"/>
      <scheme val="minor"/>
    </font>
    <font>
      <sz val="14"/>
      <color rgb="FF000000"/>
      <name val="Arial Narrow"/>
      <family val="2"/>
    </font>
    <font>
      <sz val="9"/>
      <color theme="1"/>
      <name val="Calibri"/>
      <family val="2"/>
      <scheme val="minor"/>
    </font>
    <font>
      <sz val="12"/>
      <color rgb="FFFF0000"/>
      <name val="Calibri"/>
      <family val="2"/>
      <scheme val="minor"/>
    </font>
    <font>
      <b/>
      <sz val="20"/>
      <color theme="1"/>
      <name val="Calibri"/>
      <family val="2"/>
      <scheme val="minor"/>
    </font>
    <font>
      <b/>
      <sz val="12"/>
      <name val="Calibri"/>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9" tint="0.59999389629810485"/>
        <bgColor indexed="64"/>
      </patternFill>
    </fill>
    <fill>
      <patternFill patternType="solid">
        <fgColor theme="8" tint="0.59999389629810485"/>
        <bgColor rgb="FFCCFFFF"/>
      </patternFill>
    </fill>
    <fill>
      <patternFill patternType="solid">
        <fgColor theme="8" tint="0.59999389629810485"/>
        <bgColor indexed="64"/>
      </patternFill>
    </fill>
    <fill>
      <patternFill patternType="solid">
        <fgColor theme="0"/>
        <bgColor rgb="FFFFFFFF"/>
      </patternFill>
    </fill>
    <fill>
      <patternFill patternType="solid">
        <fgColor theme="3" tint="0.79998168889431442"/>
        <bgColor indexed="64"/>
      </patternFill>
    </fill>
    <fill>
      <patternFill patternType="solid">
        <fgColor theme="3" tint="0.79998168889431442"/>
        <bgColor rgb="FF8DB3E2"/>
      </patternFill>
    </fill>
    <fill>
      <patternFill patternType="solid">
        <fgColor theme="9"/>
        <bgColor indexed="64"/>
      </patternFill>
    </fill>
    <fill>
      <patternFill patternType="solid">
        <fgColor theme="2"/>
        <bgColor indexed="64"/>
      </patternFill>
    </fill>
    <fill>
      <patternFill patternType="solid">
        <fgColor theme="0" tint="-4.9989318521683403E-2"/>
        <bgColor indexed="64"/>
      </patternFill>
    </fill>
  </fills>
  <borders count="205">
    <border>
      <left/>
      <right/>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0070C0"/>
      </left>
      <right/>
      <top style="medium">
        <color rgb="FF0070C0"/>
      </top>
      <bottom style="medium">
        <color theme="4" tint="-0.24994659260841701"/>
      </bottom>
      <diagonal/>
    </border>
    <border>
      <left/>
      <right/>
      <top style="medium">
        <color rgb="FF0070C0"/>
      </top>
      <bottom style="medium">
        <color theme="4" tint="-0.24994659260841701"/>
      </bottom>
      <diagonal/>
    </border>
    <border>
      <left/>
      <right style="medium">
        <color rgb="FF0070C0"/>
      </right>
      <top style="medium">
        <color rgb="FF0070C0"/>
      </top>
      <bottom style="medium">
        <color theme="4" tint="-0.24994659260841701"/>
      </bottom>
      <diagonal/>
    </border>
    <border>
      <left style="medium">
        <color rgb="FF0070C0"/>
      </left>
      <right/>
      <top style="medium">
        <color theme="4" tint="-0.24994659260841701"/>
      </top>
      <bottom style="medium">
        <color theme="4" tint="-0.24994659260841701"/>
      </bottom>
      <diagonal/>
    </border>
    <border>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diagonal/>
    </border>
    <border>
      <left style="medium">
        <color rgb="FF0070C0"/>
      </left>
      <right style="medium">
        <color theme="4" tint="-0.24994659260841701"/>
      </right>
      <top/>
      <bottom/>
      <diagonal/>
    </border>
    <border>
      <left style="medium">
        <color rgb="FF0070C0"/>
      </left>
      <right style="medium">
        <color theme="4" tint="-0.24994659260841701"/>
      </right>
      <top/>
      <bottom style="medium">
        <color theme="4" tint="-0.24994659260841701"/>
      </bottom>
      <diagonal/>
    </border>
    <border>
      <left style="medium">
        <color rgb="FF0070C0"/>
      </left>
      <right style="medium">
        <color theme="4" tint="-0.24994659260841701"/>
      </right>
      <top/>
      <bottom style="medium">
        <color rgb="FF0070C0"/>
      </bottom>
      <diagonal/>
    </border>
    <border>
      <left style="medium">
        <color theme="4" tint="-0.24994659260841701"/>
      </left>
      <right style="medium">
        <color theme="4" tint="-0.24994659260841701"/>
      </right>
      <top style="medium">
        <color theme="4" tint="-0.24994659260841701"/>
      </top>
      <bottom style="medium">
        <color rgb="FF0070C0"/>
      </bottom>
      <diagonal/>
    </border>
    <border>
      <left style="medium">
        <color theme="4" tint="-0.24994659260841701"/>
      </left>
      <right style="medium">
        <color rgb="FF0070C0"/>
      </right>
      <top style="medium">
        <color theme="4" tint="-0.24994659260841701"/>
      </top>
      <bottom style="medium">
        <color rgb="FF0070C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70C0"/>
      </left>
      <right style="medium">
        <color theme="4" tint="-0.24994659260841701"/>
      </right>
      <top style="medium">
        <color rgb="FF0070C0"/>
      </top>
      <bottom style="medium">
        <color theme="4" tint="-0.24994659260841701"/>
      </bottom>
      <diagonal/>
    </border>
    <border>
      <left style="medium">
        <color theme="4" tint="-0.24994659260841701"/>
      </left>
      <right style="medium">
        <color theme="4" tint="-0.24994659260841701"/>
      </right>
      <top style="medium">
        <color rgb="FF0070C0"/>
      </top>
      <bottom style="medium">
        <color theme="4" tint="-0.24994659260841701"/>
      </bottom>
      <diagonal/>
    </border>
    <border>
      <left style="medium">
        <color theme="4" tint="-0.24994659260841701"/>
      </left>
      <right style="medium">
        <color rgb="FF0070C0"/>
      </right>
      <top style="medium">
        <color rgb="FF0070C0"/>
      </top>
      <bottom style="medium">
        <color theme="4" tint="-0.24994659260841701"/>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ck">
        <color theme="6" tint="-0.249977111117893"/>
      </left>
      <right/>
      <top style="thick">
        <color theme="6" tint="-0.249977111117893"/>
      </top>
      <bottom style="thick">
        <color theme="6" tint="-0.249977111117893"/>
      </bottom>
      <diagonal/>
    </border>
    <border>
      <left style="thick">
        <color theme="6" tint="-0.249977111117893"/>
      </left>
      <right style="thick">
        <color theme="6" tint="-0.249977111117893"/>
      </right>
      <top/>
      <bottom style="thick">
        <color theme="6" tint="-0.249977111117893"/>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thick">
        <color theme="3" tint="-0.24994659260841701"/>
      </left>
      <right/>
      <top style="thick">
        <color theme="3" tint="-0.24994659260841701"/>
      </top>
      <bottom style="thick">
        <color theme="3" tint="-0.24994659260841701"/>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theme="3" tint="-0.24994659260841701"/>
      </left>
      <right/>
      <top/>
      <bottom style="thick">
        <color theme="3" tint="-0.24994659260841701"/>
      </bottom>
      <diagonal/>
    </border>
    <border>
      <left style="medium">
        <color theme="9" tint="-0.499984740745262"/>
      </left>
      <right style="medium">
        <color theme="9" tint="-0.499984740745262"/>
      </right>
      <top/>
      <bottom style="medium">
        <color theme="9" tint="-0.499984740745262"/>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ck">
        <color theme="6" tint="-0.249977111117893"/>
      </right>
      <top style="medium">
        <color theme="4" tint="-0.24994659260841701"/>
      </top>
      <bottom style="medium">
        <color theme="4" tint="-0.24994659260841701"/>
      </bottom>
      <diagonal/>
    </border>
    <border>
      <left style="medium">
        <color rgb="FF0070C0"/>
      </left>
      <right style="medium">
        <color theme="4" tint="-0.24994659260841701"/>
      </right>
      <top/>
      <bottom style="medium">
        <color theme="4" tint="-0.249977111117893"/>
      </bottom>
      <diagonal/>
    </border>
    <border>
      <left style="thick">
        <color theme="6" tint="-0.249977111117893"/>
      </left>
      <right style="thick">
        <color theme="6" tint="-0.249977111117893"/>
      </right>
      <top style="thick">
        <color theme="6" tint="-0.249977111117893"/>
      </top>
      <bottom/>
      <diagonal/>
    </border>
    <border>
      <left style="thick">
        <color theme="6" tint="-0.249977111117893"/>
      </left>
      <right style="thick">
        <color theme="6" tint="-0.249977111117893"/>
      </right>
      <top/>
      <bottom/>
      <diagonal/>
    </border>
    <border>
      <left/>
      <right style="thick">
        <color theme="6" tint="-0.249977111117893"/>
      </right>
      <top style="thick">
        <color theme="6" tint="-0.249977111117893"/>
      </top>
      <bottom/>
      <diagonal/>
    </border>
    <border>
      <left/>
      <right style="thick">
        <color theme="6" tint="-0.249977111117893"/>
      </right>
      <top/>
      <bottom/>
      <diagonal/>
    </border>
    <border>
      <left/>
      <right style="thick">
        <color theme="6" tint="-0.249977111117893"/>
      </right>
      <top/>
      <bottom style="thick">
        <color theme="6" tint="-0.249977111117893"/>
      </bottom>
      <diagonal/>
    </border>
    <border>
      <left style="thick">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bottom/>
      <diagonal/>
    </border>
    <border>
      <left style="thick">
        <color theme="3" tint="-0.24994659260841701"/>
      </left>
      <right style="medium">
        <color theme="9" tint="-0.499984740745262"/>
      </right>
      <top style="thick">
        <color theme="3" tint="-0.24994659260841701"/>
      </top>
      <bottom/>
      <diagonal/>
    </border>
    <border>
      <left style="thick">
        <color theme="3" tint="-0.24994659260841701"/>
      </left>
      <right style="medium">
        <color theme="9" tint="-0.499984740745262"/>
      </right>
      <top/>
      <bottom/>
      <diagonal/>
    </border>
    <border>
      <left style="thick">
        <color theme="3" tint="-0.24994659260841701"/>
      </left>
      <right style="medium">
        <color theme="9" tint="-0.499984740745262"/>
      </right>
      <top/>
      <bottom style="thick">
        <color theme="3" tint="-0.24994659260841701"/>
      </bottom>
      <diagonal/>
    </border>
    <border>
      <left style="medium">
        <color theme="9" tint="-0.499984740745262"/>
      </left>
      <right style="medium">
        <color theme="9" tint="-0.499984740745262"/>
      </right>
      <top style="medium">
        <color theme="9" tint="-0.499984740745262"/>
      </top>
      <bottom/>
      <diagonal/>
    </border>
    <border>
      <left style="medium">
        <color theme="9" tint="-0.499984740745262"/>
      </left>
      <right style="medium">
        <color theme="9" tint="-0.499984740745262"/>
      </right>
      <top/>
      <bottom/>
      <diagonal/>
    </border>
    <border>
      <left style="medium">
        <color theme="9" tint="-0.499984740745262"/>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style="thick">
        <color theme="3" tint="-0.24994659260841701"/>
      </left>
      <right style="medium">
        <color theme="9" tint="-0.499984740745262"/>
      </right>
      <top style="medium">
        <color rgb="FF0070C0"/>
      </top>
      <bottom/>
      <diagonal/>
    </border>
    <border>
      <left style="thick">
        <color theme="3" tint="-0.24994659260841701"/>
      </left>
      <right/>
      <top style="medium">
        <color rgb="FF0070C0"/>
      </top>
      <bottom style="thick">
        <color theme="3" tint="-0.24994659260841701"/>
      </bottom>
      <diagonal/>
    </border>
    <border>
      <left/>
      <right style="thick">
        <color theme="3" tint="-0.24994659260841701"/>
      </right>
      <top style="medium">
        <color rgb="FF0070C0"/>
      </top>
      <bottom style="thick">
        <color theme="3" tint="-0.24994659260841701"/>
      </bottom>
      <diagonal/>
    </border>
    <border>
      <left style="thick">
        <color theme="3" tint="-0.24994659260841701"/>
      </left>
      <right style="thick">
        <color theme="3" tint="-0.24994659260841701"/>
      </right>
      <top style="medium">
        <color rgb="FF0070C0"/>
      </top>
      <bottom/>
      <diagonal/>
    </border>
    <border>
      <left/>
      <right/>
      <top style="medium">
        <color theme="9" tint="-0.499984740745262"/>
      </top>
      <bottom style="medium">
        <color theme="9" tint="-0.499984740745262"/>
      </bottom>
      <diagonal/>
    </border>
    <border>
      <left/>
      <right style="medium">
        <color theme="9" tint="-0.499984740745262"/>
      </right>
      <top style="medium">
        <color rgb="FF0070C0"/>
      </top>
      <bottom style="medium">
        <color rgb="FF0070C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medium">
        <color rgb="FF000000"/>
      </right>
      <top style="thin">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theme="4" tint="-0.24994659260841701"/>
      </right>
      <top style="medium">
        <color theme="4" tint="-0.24994659260841701"/>
      </top>
      <bottom/>
      <diagonal/>
    </border>
    <border>
      <left/>
      <right style="medium">
        <color theme="4" tint="-0.24994659260841701"/>
      </right>
      <top/>
      <bottom/>
      <diagonal/>
    </border>
    <border>
      <left/>
      <right style="medium">
        <color theme="4" tint="-0.24994659260841701"/>
      </right>
      <top/>
      <bottom style="medium">
        <color rgb="FF0070C0"/>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s>
  <cellStyleXfs count="6">
    <xf numFmtId="0" fontId="0" fillId="0" borderId="0"/>
    <xf numFmtId="0" fontId="36" fillId="11" borderId="0" applyNumberFormat="0" applyBorder="0" applyAlignment="0" applyProtection="0"/>
    <xf numFmtId="0" fontId="39" fillId="0" borderId="0" applyNumberFormat="0" applyFill="0" applyBorder="0" applyAlignment="0" applyProtection="0"/>
    <xf numFmtId="9" fontId="52" fillId="0" borderId="0" applyFont="0" applyFill="0" applyBorder="0" applyAlignment="0" applyProtection="0"/>
    <xf numFmtId="0" fontId="66" fillId="0" borderId="0"/>
    <xf numFmtId="0" fontId="67" fillId="12" borderId="0" applyNumberFormat="0" applyBorder="0" applyAlignment="0" applyProtection="0"/>
  </cellStyleXfs>
  <cellXfs count="569">
    <xf numFmtId="0" fontId="0" fillId="0" borderId="0" xfId="0"/>
    <xf numFmtId="0" fontId="2" fillId="2" borderId="1"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1" xfId="0" applyBorder="1" applyAlignment="1">
      <alignment wrapText="1"/>
    </xf>
    <xf numFmtId="0" fontId="0" fillId="0" borderId="15" xfId="0" applyBorder="1"/>
    <xf numFmtId="0" fontId="0" fillId="0" borderId="19" xfId="0" applyBorder="1" applyAlignment="1"/>
    <xf numFmtId="0" fontId="0" fillId="0" borderId="11" xfId="0" applyBorder="1" applyAlignment="1"/>
    <xf numFmtId="0" fontId="0" fillId="0" borderId="22" xfId="0" applyBorder="1"/>
    <xf numFmtId="0" fontId="0" fillId="0" borderId="23" xfId="0" applyBorder="1" applyAlignment="1"/>
    <xf numFmtId="0" fontId="0" fillId="0" borderId="22" xfId="0" applyBorder="1" applyAlignment="1"/>
    <xf numFmtId="0" fontId="0" fillId="0" borderId="24" xfId="0" applyBorder="1" applyAlignment="1"/>
    <xf numFmtId="14" fontId="8" fillId="4" borderId="25" xfId="0" applyNumberFormat="1" applyFont="1" applyFill="1" applyBorder="1" applyAlignment="1">
      <alignment horizontal="center" vertical="center"/>
    </xf>
    <xf numFmtId="14" fontId="7" fillId="4" borderId="25" xfId="0" applyNumberFormat="1" applyFont="1" applyFill="1" applyBorder="1" applyAlignment="1">
      <alignment horizontal="center" vertical="center" wrapText="1"/>
    </xf>
    <xf numFmtId="0" fontId="7" fillId="4" borderId="25" xfId="0" applyFont="1" applyFill="1" applyBorder="1" applyAlignment="1">
      <alignment horizontal="center" vertical="center" wrapText="1"/>
    </xf>
    <xf numFmtId="0" fontId="0" fillId="0" borderId="25" xfId="0" applyBorder="1"/>
    <xf numFmtId="0" fontId="9" fillId="0" borderId="25" xfId="0" applyFont="1" applyBorder="1"/>
    <xf numFmtId="0" fontId="0" fillId="0" borderId="30" xfId="0" applyBorder="1"/>
    <xf numFmtId="0" fontId="0" fillId="0" borderId="31" xfId="0" applyBorder="1"/>
    <xf numFmtId="0" fontId="0" fillId="0" borderId="21" xfId="0" applyBorder="1"/>
    <xf numFmtId="0" fontId="0" fillId="0" borderId="32" xfId="0" applyBorder="1"/>
    <xf numFmtId="0" fontId="11" fillId="2" borderId="1" xfId="0" applyFont="1" applyFill="1" applyBorder="1" applyAlignment="1">
      <alignment horizontal="center" vertical="center" wrapText="1"/>
    </xf>
    <xf numFmtId="0" fontId="0" fillId="5" borderId="0" xfId="0" applyFill="1"/>
    <xf numFmtId="0" fontId="0" fillId="0" borderId="0" xfId="0" applyBorder="1"/>
    <xf numFmtId="0" fontId="0" fillId="0" borderId="33" xfId="0" applyBorder="1"/>
    <xf numFmtId="0" fontId="0" fillId="0" borderId="35" xfId="0" applyBorder="1"/>
    <xf numFmtId="0" fontId="13" fillId="0" borderId="0" xfId="0" applyFont="1" applyAlignment="1">
      <alignment horizontal="justify" vertical="top" wrapText="1"/>
    </xf>
    <xf numFmtId="0" fontId="13" fillId="0" borderId="36" xfId="0" applyFont="1" applyBorder="1" applyAlignment="1">
      <alignment horizontal="justify" vertical="top" wrapText="1"/>
    </xf>
    <xf numFmtId="0" fontId="15" fillId="0" borderId="38" xfId="0" applyFont="1" applyBorder="1" applyAlignment="1">
      <alignment vertical="center" wrapText="1"/>
    </xf>
    <xf numFmtId="0" fontId="17" fillId="5" borderId="38" xfId="0" applyFont="1" applyFill="1" applyBorder="1" applyAlignment="1">
      <alignment vertical="top" wrapText="1"/>
    </xf>
    <xf numFmtId="0" fontId="17" fillId="5" borderId="38" xfId="0" applyFont="1" applyFill="1" applyBorder="1" applyAlignment="1">
      <alignment horizontal="justify" vertical="top" wrapText="1"/>
    </xf>
    <xf numFmtId="0" fontId="13" fillId="0" borderId="0" xfId="0" applyFont="1" applyAlignment="1">
      <alignment horizontal="justify" vertical="center" wrapText="1"/>
    </xf>
    <xf numFmtId="0" fontId="13" fillId="0" borderId="36" xfId="0" applyFont="1" applyBorder="1" applyAlignment="1">
      <alignment horizontal="justify" vertical="center" wrapText="1"/>
    </xf>
    <xf numFmtId="0" fontId="22" fillId="5" borderId="0" xfId="0" applyFont="1" applyFill="1" applyBorder="1" applyAlignment="1">
      <alignment horizontal="left" vertical="center" wrapText="1"/>
    </xf>
    <xf numFmtId="0" fontId="22" fillId="5" borderId="38" xfId="0" applyFont="1" applyFill="1" applyBorder="1" applyAlignment="1">
      <alignment vertical="center" wrapText="1"/>
    </xf>
    <xf numFmtId="0" fontId="0" fillId="0" borderId="0" xfId="0" applyAlignment="1">
      <alignment vertical="center"/>
    </xf>
    <xf numFmtId="0" fontId="0" fillId="0" borderId="36" xfId="0" applyBorder="1" applyAlignment="1">
      <alignment vertical="center"/>
    </xf>
    <xf numFmtId="0" fontId="23" fillId="5" borderId="38" xfId="0" applyFont="1" applyFill="1" applyBorder="1" applyAlignment="1">
      <alignment vertical="center"/>
    </xf>
    <xf numFmtId="0" fontId="0" fillId="0" borderId="36" xfId="0" applyBorder="1"/>
    <xf numFmtId="0" fontId="19" fillId="5" borderId="36" xfId="0" applyFont="1" applyFill="1" applyBorder="1" applyAlignment="1">
      <alignment horizontal="left" vertical="top" wrapText="1"/>
    </xf>
    <xf numFmtId="0" fontId="19" fillId="5" borderId="0" xfId="0" applyFont="1" applyFill="1" applyBorder="1" applyAlignment="1">
      <alignment horizontal="left" vertical="top" wrapText="1"/>
    </xf>
    <xf numFmtId="0" fontId="25" fillId="5" borderId="38" xfId="0" applyFont="1" applyFill="1" applyBorder="1" applyAlignment="1">
      <alignment horizontal="left" vertical="top" wrapText="1"/>
    </xf>
    <xf numFmtId="0" fontId="23" fillId="5" borderId="38" xfId="0" applyFont="1" applyFill="1" applyBorder="1"/>
    <xf numFmtId="0" fontId="26" fillId="8" borderId="53" xfId="0" applyFont="1" applyFill="1" applyBorder="1" applyAlignment="1">
      <alignment horizontal="center" vertical="center" wrapText="1"/>
    </xf>
    <xf numFmtId="0" fontId="26" fillId="8" borderId="54" xfId="0" applyFont="1" applyFill="1" applyBorder="1" applyAlignment="1">
      <alignment horizontal="center" vertical="center" wrapText="1"/>
    </xf>
    <xf numFmtId="0" fontId="26" fillId="8" borderId="55" xfId="0" applyFont="1" applyFill="1" applyBorder="1" applyAlignment="1">
      <alignment horizontal="center" vertical="center" wrapText="1"/>
    </xf>
    <xf numFmtId="0" fontId="28" fillId="0" borderId="54" xfId="0" applyFont="1" applyFill="1" applyBorder="1" applyAlignment="1">
      <alignment horizontal="left" vertical="top" wrapText="1"/>
    </xf>
    <xf numFmtId="0" fontId="28" fillId="6" borderId="54" xfId="0" applyFont="1" applyFill="1" applyBorder="1" applyAlignment="1">
      <alignment horizontal="left" vertical="top" wrapText="1"/>
    </xf>
    <xf numFmtId="0" fontId="28" fillId="2" borderId="54" xfId="0" applyFont="1" applyFill="1" applyBorder="1" applyAlignment="1">
      <alignment vertical="top" wrapText="1"/>
    </xf>
    <xf numFmtId="0" fontId="28" fillId="2" borderId="63" xfId="0" applyFont="1" applyFill="1" applyBorder="1" applyAlignment="1">
      <alignment vertical="top" wrapText="1"/>
    </xf>
    <xf numFmtId="0" fontId="19" fillId="5" borderId="0" xfId="0" applyFont="1" applyFill="1" applyBorder="1" applyAlignment="1">
      <alignment horizontal="left" vertical="center" wrapText="1"/>
    </xf>
    <xf numFmtId="0" fontId="0" fillId="0" borderId="74" xfId="0" applyBorder="1"/>
    <xf numFmtId="0" fontId="0" fillId="0" borderId="75" xfId="0" applyBorder="1"/>
    <xf numFmtId="0" fontId="0" fillId="5" borderId="0" xfId="0" applyFill="1" applyBorder="1" applyAlignment="1">
      <alignment horizontal="left" vertical="top"/>
    </xf>
    <xf numFmtId="0" fontId="0" fillId="0" borderId="38" xfId="0" applyBorder="1"/>
    <xf numFmtId="0" fontId="26" fillId="8" borderId="61" xfId="0" applyFont="1" applyFill="1" applyBorder="1" applyAlignment="1">
      <alignment horizontal="center" vertical="center" wrapText="1"/>
    </xf>
    <xf numFmtId="0" fontId="28" fillId="0" borderId="54" xfId="0" applyFont="1" applyFill="1" applyBorder="1" applyAlignment="1">
      <alignment horizontal="left" vertical="center" wrapText="1"/>
    </xf>
    <xf numFmtId="0" fontId="28" fillId="0" borderId="63" xfId="0" applyFont="1" applyFill="1" applyBorder="1" applyAlignment="1">
      <alignment horizontal="left" vertical="center" wrapText="1"/>
    </xf>
    <xf numFmtId="0" fontId="0" fillId="5" borderId="37" xfId="0" applyFill="1" applyBorder="1"/>
    <xf numFmtId="0" fontId="0" fillId="0" borderId="0" xfId="0" applyAlignment="1">
      <alignment wrapText="1"/>
    </xf>
    <xf numFmtId="0" fontId="11" fillId="0" borderId="0" xfId="0" applyFont="1" applyAlignment="1">
      <alignment horizontal="center" vertical="center" wrapText="1"/>
    </xf>
    <xf numFmtId="0" fontId="10" fillId="9" borderId="0" xfId="0" applyFont="1" applyFill="1" applyAlignment="1">
      <alignment wrapText="1"/>
    </xf>
    <xf numFmtId="0" fontId="0" fillId="9" borderId="0" xfId="0" applyFill="1" applyAlignment="1">
      <alignment wrapText="1"/>
    </xf>
    <xf numFmtId="0" fontId="10" fillId="0" borderId="0" xfId="0" applyFont="1" applyAlignment="1">
      <alignment wrapText="1"/>
    </xf>
    <xf numFmtId="0" fontId="10" fillId="9" borderId="0" xfId="0" applyFont="1" applyFill="1" applyAlignment="1">
      <alignment vertical="center" wrapText="1"/>
    </xf>
    <xf numFmtId="0" fontId="10" fillId="10" borderId="0" xfId="0" applyFont="1" applyFill="1" applyAlignment="1">
      <alignment vertical="center" wrapText="1"/>
    </xf>
    <xf numFmtId="0" fontId="4" fillId="2" borderId="98" xfId="0" applyFont="1" applyFill="1" applyBorder="1" applyAlignment="1">
      <alignment horizontal="center" vertical="center"/>
    </xf>
    <xf numFmtId="0" fontId="33" fillId="2" borderId="0" xfId="0" applyFont="1" applyFill="1"/>
    <xf numFmtId="0" fontId="2" fillId="2" borderId="98" xfId="0" applyFont="1" applyFill="1" applyBorder="1" applyAlignment="1">
      <alignment horizontal="center" vertical="center"/>
    </xf>
    <xf numFmtId="0" fontId="2" fillId="2" borderId="99" xfId="0" applyFont="1" applyFill="1" applyBorder="1" applyAlignment="1">
      <alignment horizontal="center" vertical="center" wrapText="1"/>
    </xf>
    <xf numFmtId="0" fontId="4" fillId="2" borderId="104" xfId="0" applyFont="1" applyFill="1" applyBorder="1" applyAlignment="1">
      <alignment horizontal="center" vertical="center" wrapText="1"/>
    </xf>
    <xf numFmtId="0" fontId="5" fillId="2" borderId="104" xfId="0" applyFont="1" applyFill="1" applyBorder="1" applyAlignment="1">
      <alignment horizontal="center" vertical="center" wrapText="1"/>
    </xf>
    <xf numFmtId="14" fontId="5" fillId="2" borderId="105"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11" fillId="2" borderId="98" xfId="0" applyFont="1" applyFill="1" applyBorder="1" applyAlignment="1">
      <alignment horizontal="center" vertical="center" wrapText="1"/>
    </xf>
    <xf numFmtId="0" fontId="11" fillId="2" borderId="99"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4" fontId="5" fillId="2" borderId="99"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04"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118" xfId="0" applyFill="1" applyBorder="1"/>
    <xf numFmtId="0" fontId="0" fillId="2" borderId="0" xfId="0" applyFill="1" applyBorder="1"/>
    <xf numFmtId="0" fontId="0" fillId="2" borderId="90" xfId="0" applyFill="1" applyBorder="1"/>
    <xf numFmtId="0" fontId="2" fillId="2" borderId="118" xfId="0" applyFont="1" applyFill="1" applyBorder="1"/>
    <xf numFmtId="0" fontId="0" fillId="2" borderId="0" xfId="0" applyFill="1" applyBorder="1" applyAlignment="1">
      <alignment horizontal="center"/>
    </xf>
    <xf numFmtId="0" fontId="0" fillId="2" borderId="0" xfId="0" applyFill="1"/>
    <xf numFmtId="0" fontId="2" fillId="2" borderId="118" xfId="0" applyFont="1" applyFill="1" applyBorder="1" applyAlignment="1"/>
    <xf numFmtId="0" fontId="43" fillId="2" borderId="118" xfId="0" applyFont="1" applyFill="1" applyBorder="1" applyAlignment="1">
      <alignment vertical="center"/>
    </xf>
    <xf numFmtId="0" fontId="0" fillId="2" borderId="48" xfId="0" applyFill="1" applyBorder="1" applyAlignment="1"/>
    <xf numFmtId="0" fontId="0" fillId="2" borderId="48" xfId="0" applyFill="1" applyBorder="1"/>
    <xf numFmtId="0" fontId="0" fillId="2" borderId="119" xfId="0" applyFill="1" applyBorder="1"/>
    <xf numFmtId="0" fontId="0" fillId="2" borderId="91" xfId="0" applyFill="1" applyBorder="1"/>
    <xf numFmtId="0" fontId="0" fillId="2" borderId="92" xfId="0" applyFill="1" applyBorder="1"/>
    <xf numFmtId="9" fontId="0" fillId="2" borderId="114" xfId="0" applyNumberFormat="1" applyFill="1" applyBorder="1" applyAlignment="1">
      <alignment horizontal="center" vertical="center"/>
    </xf>
    <xf numFmtId="0" fontId="0" fillId="2" borderId="114" xfId="0" applyFill="1" applyBorder="1" applyAlignment="1">
      <alignment vertical="center" wrapText="1"/>
    </xf>
    <xf numFmtId="0" fontId="0" fillId="2" borderId="114" xfId="0" applyFill="1" applyBorder="1" applyAlignment="1">
      <alignment horizontal="center" vertical="center"/>
    </xf>
    <xf numFmtId="0" fontId="0" fillId="2" borderId="114" xfId="0" applyFill="1" applyBorder="1"/>
    <xf numFmtId="0" fontId="0" fillId="2" borderId="114" xfId="0" applyFill="1" applyBorder="1" applyAlignment="1">
      <alignment horizontal="left" vertical="center" wrapText="1"/>
    </xf>
    <xf numFmtId="9" fontId="0" fillId="2" borderId="114" xfId="0" applyNumberFormat="1" applyFill="1" applyBorder="1" applyAlignment="1">
      <alignment horizontal="center" vertical="center" wrapText="1"/>
    </xf>
    <xf numFmtId="9" fontId="0" fillId="2" borderId="122" xfId="3" applyNumberFormat="1" applyFont="1" applyFill="1" applyBorder="1" applyAlignment="1">
      <alignment horizontal="center" vertical="center"/>
    </xf>
    <xf numFmtId="0" fontId="0" fillId="2" borderId="122" xfId="0" applyFill="1" applyBorder="1" applyAlignment="1">
      <alignment horizontal="center" vertical="center" wrapText="1"/>
    </xf>
    <xf numFmtId="0" fontId="0" fillId="2" borderId="122" xfId="0" applyFill="1" applyBorder="1" applyAlignment="1">
      <alignment horizontal="center" vertical="center"/>
    </xf>
    <xf numFmtId="0" fontId="0" fillId="0" borderId="0" xfId="0" applyAlignment="1">
      <alignment vertical="center" wrapText="1"/>
    </xf>
    <xf numFmtId="0" fontId="4" fillId="2" borderId="1" xfId="0" applyFont="1" applyFill="1" applyBorder="1" applyAlignment="1">
      <alignment horizontal="center" vertical="center"/>
    </xf>
    <xf numFmtId="0" fontId="5" fillId="2" borderId="5" xfId="0" applyFont="1" applyFill="1" applyBorder="1" applyAlignment="1">
      <alignment horizontal="left" vertical="center" wrapText="1"/>
    </xf>
    <xf numFmtId="0" fontId="39" fillId="0" borderId="0" xfId="2" applyAlignment="1">
      <alignment vertical="center" wrapText="1"/>
    </xf>
    <xf numFmtId="0" fontId="2" fillId="0" borderId="0" xfId="0" applyFont="1"/>
    <xf numFmtId="0" fontId="68" fillId="12" borderId="0" xfId="5" applyFont="1" applyAlignment="1">
      <alignment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4" fontId="0" fillId="2" borderId="99" xfId="0" applyNumberFormat="1" applyFont="1" applyFill="1" applyBorder="1" applyAlignment="1">
      <alignment horizontal="center" vertical="center" wrapText="1"/>
    </xf>
    <xf numFmtId="0" fontId="0" fillId="2" borderId="5" xfId="0" applyFont="1" applyFill="1" applyBorder="1" applyAlignment="1">
      <alignment horizontal="left" vertical="center" wrapText="1"/>
    </xf>
    <xf numFmtId="0" fontId="69" fillId="2" borderId="1" xfId="0" applyFont="1" applyFill="1" applyBorder="1" applyAlignment="1">
      <alignment horizontal="left" vertical="center" wrapText="1"/>
    </xf>
    <xf numFmtId="0" fontId="34" fillId="2" borderId="1" xfId="0" applyFont="1" applyFill="1" applyBorder="1" applyAlignment="1">
      <alignment horizontal="left" vertical="center" wrapText="1"/>
    </xf>
    <xf numFmtId="0" fontId="42" fillId="2" borderId="117" xfId="0" applyFont="1" applyFill="1" applyBorder="1" applyAlignment="1">
      <alignment horizontal="center" vertical="center" wrapText="1"/>
    </xf>
    <xf numFmtId="0" fontId="42" fillId="2" borderId="48" xfId="0" applyFont="1" applyFill="1" applyBorder="1" applyAlignment="1">
      <alignment horizontal="center" vertical="center" wrapText="1"/>
    </xf>
    <xf numFmtId="0" fontId="49" fillId="2" borderId="117" xfId="0" applyFont="1" applyFill="1" applyBorder="1" applyAlignment="1">
      <alignment horizontal="center" vertical="center" wrapText="1"/>
    </xf>
    <xf numFmtId="14" fontId="48" fillId="2" borderId="48" xfId="0" applyNumberFormat="1" applyFont="1" applyFill="1" applyBorder="1" applyAlignment="1">
      <alignment horizontal="center" vertical="center" wrapText="1"/>
    </xf>
    <xf numFmtId="14" fontId="42" fillId="2" borderId="48" xfId="0" applyNumberFormat="1" applyFont="1" applyFill="1" applyBorder="1" applyAlignment="1">
      <alignment horizontal="center" vertical="center" wrapText="1"/>
    </xf>
    <xf numFmtId="0" fontId="13" fillId="2" borderId="0" xfId="0" applyFont="1" applyFill="1" applyAlignment="1">
      <alignment horizontal="justify" vertical="top" wrapText="1"/>
    </xf>
    <xf numFmtId="0" fontId="13" fillId="2" borderId="0" xfId="0" applyFont="1" applyFill="1" applyAlignment="1">
      <alignment horizontal="left" vertical="top" wrapText="1"/>
    </xf>
    <xf numFmtId="9" fontId="13" fillId="2" borderId="0" xfId="3" applyFont="1" applyFill="1" applyAlignment="1">
      <alignment horizontal="justify" vertical="top" wrapText="1"/>
    </xf>
    <xf numFmtId="0" fontId="2" fillId="2" borderId="114"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2" fillId="2" borderId="124" xfId="0" applyFont="1" applyFill="1" applyBorder="1" applyAlignment="1">
      <alignment horizontal="center" vertical="center" wrapText="1"/>
    </xf>
    <xf numFmtId="0" fontId="0" fillId="2" borderId="114" xfId="0" applyFill="1" applyBorder="1" applyAlignment="1">
      <alignment horizontal="center" vertical="center" wrapText="1"/>
    </xf>
    <xf numFmtId="9" fontId="0" fillId="2" borderId="122" xfId="0" applyNumberFormat="1" applyFill="1" applyBorder="1" applyAlignment="1">
      <alignment horizontal="center" vertical="center"/>
    </xf>
    <xf numFmtId="0" fontId="0" fillId="2" borderId="125" xfId="0" applyFill="1" applyBorder="1" applyAlignment="1">
      <alignment horizontal="center" vertical="center" wrapText="1"/>
    </xf>
    <xf numFmtId="9" fontId="0" fillId="2" borderId="124" xfId="3" applyFont="1" applyFill="1" applyBorder="1" applyAlignment="1">
      <alignment horizontal="center" vertical="center"/>
    </xf>
    <xf numFmtId="0" fontId="0" fillId="2" borderId="124" xfId="0" applyFill="1" applyBorder="1" applyAlignment="1">
      <alignment horizontal="left" vertical="center" wrapText="1"/>
    </xf>
    <xf numFmtId="0" fontId="0" fillId="2" borderId="124" xfId="0" applyFill="1" applyBorder="1" applyAlignment="1">
      <alignment vertical="center" wrapText="1"/>
    </xf>
    <xf numFmtId="0" fontId="0" fillId="2" borderId="124" xfId="0" applyFill="1" applyBorder="1" applyAlignment="1">
      <alignment horizontal="center" vertical="center"/>
    </xf>
    <xf numFmtId="0" fontId="0" fillId="2" borderId="124" xfId="0" applyFill="1" applyBorder="1"/>
    <xf numFmtId="0" fontId="0" fillId="2" borderId="125" xfId="0" applyFill="1" applyBorder="1" applyAlignment="1">
      <alignment horizontal="center" vertical="center"/>
    </xf>
    <xf numFmtId="0" fontId="0" fillId="2" borderId="0" xfId="0" applyFill="1" applyAlignment="1">
      <alignment vertical="center" wrapText="1"/>
    </xf>
    <xf numFmtId="9" fontId="0" fillId="2" borderId="0" xfId="3" applyFont="1" applyFill="1"/>
    <xf numFmtId="0" fontId="0" fillId="2" borderId="0" xfId="0" applyFill="1" applyAlignment="1">
      <alignment wrapText="1"/>
    </xf>
    <xf numFmtId="0" fontId="6" fillId="3" borderId="100" xfId="0" applyFont="1" applyFill="1" applyBorder="1" applyAlignment="1">
      <alignment horizontal="center" vertical="center" wrapText="1"/>
    </xf>
    <xf numFmtId="0" fontId="45" fillId="13" borderId="115" xfId="2" applyFont="1" applyFill="1" applyBorder="1" applyAlignment="1">
      <alignment horizontal="justify" vertical="top" wrapText="1"/>
    </xf>
    <xf numFmtId="0" fontId="32" fillId="2" borderId="131" xfId="0" applyFont="1" applyFill="1" applyBorder="1" applyAlignment="1">
      <alignment horizontal="center" vertical="center" wrapText="1"/>
    </xf>
    <xf numFmtId="0" fontId="32" fillId="2" borderId="0" xfId="0" applyFont="1" applyFill="1" applyAlignment="1">
      <alignment horizontal="center" vertical="center" wrapText="1"/>
    </xf>
    <xf numFmtId="0" fontId="0" fillId="2" borderId="0" xfId="0" applyFont="1" applyFill="1" applyAlignment="1">
      <alignment vertical="center"/>
    </xf>
    <xf numFmtId="0" fontId="53" fillId="16" borderId="0" xfId="0" applyFont="1" applyFill="1" applyBorder="1" applyAlignment="1">
      <alignment vertical="center" wrapText="1"/>
    </xf>
    <xf numFmtId="0" fontId="47" fillId="2" borderId="131" xfId="0" applyFont="1" applyFill="1" applyBorder="1" applyAlignment="1">
      <alignment horizontal="left" vertical="center" wrapText="1"/>
    </xf>
    <xf numFmtId="0" fontId="54" fillId="2" borderId="0" xfId="0" applyFont="1" applyFill="1" applyAlignment="1">
      <alignment horizontal="center" vertical="center" wrapText="1"/>
    </xf>
    <xf numFmtId="0" fontId="53" fillId="2" borderId="0" xfId="0" applyFont="1" applyFill="1" applyAlignment="1">
      <alignment vertical="center" wrapText="1"/>
    </xf>
    <xf numFmtId="0" fontId="53" fillId="2" borderId="0" xfId="0" applyFont="1" applyFill="1" applyAlignment="1">
      <alignment horizontal="right" vertical="center" wrapText="1"/>
    </xf>
    <xf numFmtId="0" fontId="53" fillId="2" borderId="132" xfId="0" applyFont="1" applyFill="1" applyBorder="1" applyAlignment="1">
      <alignment horizontal="center" vertical="center" wrapText="1"/>
    </xf>
    <xf numFmtId="0" fontId="48" fillId="2" borderId="131" xfId="0" applyFont="1" applyFill="1" applyBorder="1" applyAlignment="1">
      <alignment horizontal="left" vertical="center" wrapText="1"/>
    </xf>
    <xf numFmtId="0" fontId="55" fillId="16" borderId="0" xfId="0" applyFont="1" applyFill="1" applyBorder="1" applyAlignment="1">
      <alignment horizontal="left" vertical="center" wrapText="1"/>
    </xf>
    <xf numFmtId="0" fontId="55" fillId="2" borderId="0" xfId="0" applyFont="1" applyFill="1" applyAlignment="1">
      <alignment horizontal="left" vertical="center" wrapText="1"/>
    </xf>
    <xf numFmtId="0" fontId="48"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lignment horizontal="left" vertical="center" wrapText="1"/>
    </xf>
    <xf numFmtId="0" fontId="19" fillId="2" borderId="0" xfId="0" applyFont="1" applyFill="1" applyAlignment="1">
      <alignment vertical="center"/>
    </xf>
    <xf numFmtId="0" fontId="55" fillId="2" borderId="0" xfId="0" applyFont="1" applyFill="1" applyAlignment="1">
      <alignment horizontal="center" vertical="center" wrapText="1"/>
    </xf>
    <xf numFmtId="0" fontId="40" fillId="16" borderId="149" xfId="0" applyFont="1" applyFill="1" applyBorder="1" applyAlignment="1">
      <alignment horizontal="center" vertical="center" wrapText="1"/>
    </xf>
    <xf numFmtId="0" fontId="40" fillId="16" borderId="146" xfId="0" applyFont="1" applyFill="1" applyBorder="1" applyAlignment="1">
      <alignment horizontal="left" vertical="center" wrapText="1"/>
    </xf>
    <xf numFmtId="0" fontId="40" fillId="16" borderId="146" xfId="0" applyFont="1" applyFill="1" applyBorder="1" applyAlignment="1">
      <alignment horizontal="center" vertical="center" wrapText="1"/>
    </xf>
    <xf numFmtId="0" fontId="40" fillId="2" borderId="146" xfId="0" applyFont="1" applyFill="1" applyBorder="1" applyAlignment="1">
      <alignment horizontal="left" vertical="center" wrapText="1"/>
    </xf>
    <xf numFmtId="14" fontId="40" fillId="2" borderId="138" xfId="0" applyNumberFormat="1" applyFont="1" applyFill="1" applyBorder="1" applyAlignment="1">
      <alignment horizontal="left" vertical="center" wrapText="1"/>
    </xf>
    <xf numFmtId="0" fontId="40" fillId="2" borderId="147" xfId="0" applyFont="1" applyFill="1" applyBorder="1" applyAlignment="1">
      <alignment horizontal="left" vertical="center" wrapText="1"/>
    </xf>
    <xf numFmtId="0" fontId="40" fillId="2" borderId="150" xfId="0" applyFont="1" applyFill="1" applyBorder="1" applyAlignment="1">
      <alignment horizontal="center" vertical="center" wrapText="1"/>
    </xf>
    <xf numFmtId="0" fontId="40" fillId="16" borderId="148" xfId="0" applyFont="1" applyFill="1" applyBorder="1" applyAlignment="1">
      <alignment horizontal="left" vertical="center" wrapText="1"/>
    </xf>
    <xf numFmtId="0" fontId="40" fillId="2" borderId="148" xfId="0" applyFont="1" applyFill="1" applyBorder="1" applyAlignment="1">
      <alignment horizontal="left" vertical="center" wrapText="1"/>
    </xf>
    <xf numFmtId="0" fontId="40" fillId="2" borderId="144" xfId="0" applyFont="1" applyFill="1" applyBorder="1" applyAlignment="1">
      <alignment horizontal="left" vertical="center" wrapText="1"/>
    </xf>
    <xf numFmtId="0" fontId="40" fillId="2" borderId="145" xfId="0" applyFont="1" applyFill="1" applyBorder="1" applyAlignment="1">
      <alignment horizontal="left" vertical="center" wrapText="1"/>
    </xf>
    <xf numFmtId="0" fontId="40" fillId="16" borderId="151" xfId="0" applyFont="1" applyFill="1" applyBorder="1" applyAlignment="1">
      <alignment horizontal="center" vertical="center" wrapText="1"/>
    </xf>
    <xf numFmtId="0" fontId="40" fillId="16" borderId="132" xfId="0" applyFont="1" applyFill="1" applyBorder="1" applyAlignment="1">
      <alignment horizontal="left" vertical="center" wrapText="1"/>
    </xf>
    <xf numFmtId="0" fontId="40" fillId="2" borderId="132" xfId="0" applyFont="1" applyFill="1" applyBorder="1" applyAlignment="1">
      <alignment horizontal="left" vertical="center" wrapText="1"/>
    </xf>
    <xf numFmtId="0" fontId="40" fillId="2" borderId="152" xfId="0" applyFont="1" applyFill="1" applyBorder="1" applyAlignment="1">
      <alignment horizontal="left" vertical="center" wrapText="1"/>
    </xf>
    <xf numFmtId="0" fontId="40" fillId="2" borderId="149" xfId="0" applyFont="1" applyFill="1" applyBorder="1" applyAlignment="1">
      <alignment horizontal="center" vertical="center" wrapText="1"/>
    </xf>
    <xf numFmtId="0" fontId="40" fillId="16" borderId="153" xfId="0" applyFont="1" applyFill="1" applyBorder="1" applyAlignment="1">
      <alignment horizontal="center" vertical="center" wrapText="1"/>
    </xf>
    <xf numFmtId="0" fontId="40" fillId="16" borderId="141" xfId="0" applyFont="1" applyFill="1" applyBorder="1" applyAlignment="1">
      <alignment horizontal="left" vertical="center" wrapText="1"/>
    </xf>
    <xf numFmtId="0" fontId="40" fillId="2" borderId="141" xfId="0" applyFont="1" applyFill="1" applyBorder="1" applyAlignment="1">
      <alignment horizontal="left" vertical="center" wrapText="1"/>
    </xf>
    <xf numFmtId="0" fontId="40" fillId="2" borderId="142" xfId="0" applyFont="1" applyFill="1" applyBorder="1" applyAlignment="1">
      <alignment horizontal="left" vertical="center" wrapText="1"/>
    </xf>
    <xf numFmtId="0" fontId="47" fillId="2" borderId="0" xfId="0" applyFont="1" applyFill="1" applyAlignment="1">
      <alignment horizontal="left" vertical="center" wrapText="1"/>
    </xf>
    <xf numFmtId="0" fontId="61" fillId="2" borderId="0" xfId="0" applyFont="1" applyFill="1" applyAlignment="1">
      <alignment horizontal="left" vertical="center" wrapText="1"/>
    </xf>
    <xf numFmtId="0" fontId="61" fillId="2" borderId="0" xfId="0" applyFont="1" applyFill="1" applyAlignment="1">
      <alignment vertical="center" wrapText="1"/>
    </xf>
    <xf numFmtId="0" fontId="61" fillId="2" borderId="110" xfId="0" applyFont="1" applyFill="1" applyBorder="1" applyAlignment="1">
      <alignment vertical="center" wrapText="1"/>
    </xf>
    <xf numFmtId="0" fontId="53" fillId="16" borderId="0" xfId="0" applyFont="1" applyFill="1" applyBorder="1" applyAlignment="1">
      <alignment horizontal="left" vertical="center" wrapText="1"/>
    </xf>
    <xf numFmtId="0" fontId="62" fillId="2" borderId="0" xfId="0" applyFont="1" applyFill="1" applyAlignment="1">
      <alignment horizontal="center" vertical="center" wrapText="1"/>
    </xf>
    <xf numFmtId="0" fontId="64" fillId="16" borderId="0" xfId="0" applyFont="1" applyFill="1" applyBorder="1" applyAlignment="1">
      <alignment vertical="center" wrapText="1"/>
    </xf>
    <xf numFmtId="0" fontId="62" fillId="2" borderId="0" xfId="0" applyFont="1" applyFill="1" applyAlignment="1">
      <alignment vertical="center" wrapText="1"/>
    </xf>
    <xf numFmtId="0" fontId="53" fillId="2" borderId="110" xfId="0" applyFont="1" applyFill="1" applyBorder="1" applyAlignment="1">
      <alignment horizontal="right" vertical="center" wrapText="1"/>
    </xf>
    <xf numFmtId="0" fontId="53" fillId="16" borderId="131" xfId="0" applyFont="1" applyFill="1" applyBorder="1" applyAlignment="1">
      <alignment vertical="center" wrapText="1"/>
    </xf>
    <xf numFmtId="0" fontId="18" fillId="16" borderId="155" xfId="0" applyFont="1" applyFill="1" applyBorder="1" applyAlignment="1">
      <alignment horizontal="left" vertical="center"/>
    </xf>
    <xf numFmtId="0" fontId="18" fillId="16" borderId="156" xfId="0" applyFont="1" applyFill="1" applyBorder="1" applyAlignment="1">
      <alignment horizontal="left" vertical="center"/>
    </xf>
    <xf numFmtId="0" fontId="53" fillId="2" borderId="156" xfId="0" applyFont="1" applyFill="1" applyBorder="1" applyAlignment="1">
      <alignment horizontal="left" vertical="center" wrapText="1"/>
    </xf>
    <xf numFmtId="0" fontId="0" fillId="2" borderId="156" xfId="0" applyFont="1" applyFill="1" applyBorder="1" applyAlignment="1">
      <alignment vertical="center"/>
    </xf>
    <xf numFmtId="0" fontId="0" fillId="2" borderId="157" xfId="0" applyFont="1" applyFill="1" applyBorder="1" applyAlignment="1">
      <alignment vertical="center"/>
    </xf>
    <xf numFmtId="0" fontId="0" fillId="2" borderId="0" xfId="0" applyFill="1" applyProtection="1"/>
    <xf numFmtId="0" fontId="0" fillId="2" borderId="122" xfId="0" applyFill="1" applyBorder="1" applyAlignment="1">
      <alignment vertical="center" wrapText="1"/>
    </xf>
    <xf numFmtId="0" fontId="0" fillId="2" borderId="122" xfId="0" applyFill="1" applyBorder="1"/>
    <xf numFmtId="0" fontId="0" fillId="2" borderId="125" xfId="0" applyFill="1" applyBorder="1"/>
    <xf numFmtId="9" fontId="52" fillId="2" borderId="124" xfId="3" applyFont="1" applyFill="1" applyBorder="1" applyAlignment="1">
      <alignment horizontal="center" vertical="center"/>
    </xf>
    <xf numFmtId="9" fontId="52" fillId="2" borderId="124" xfId="3" applyFont="1" applyFill="1" applyBorder="1" applyAlignment="1">
      <alignment horizontal="left" vertical="center" wrapText="1"/>
    </xf>
    <xf numFmtId="9" fontId="52" fillId="2" borderId="124" xfId="3" applyFont="1" applyFill="1" applyBorder="1" applyAlignment="1">
      <alignment horizontal="center" vertical="center" wrapText="1"/>
    </xf>
    <xf numFmtId="9" fontId="0" fillId="2" borderId="124" xfId="3" applyFont="1" applyFill="1" applyBorder="1" applyAlignment="1">
      <alignment horizontal="center" vertical="center" wrapText="1"/>
    </xf>
    <xf numFmtId="0" fontId="0" fillId="2" borderId="124" xfId="0" applyFont="1" applyFill="1" applyBorder="1" applyAlignment="1">
      <alignment vertical="center" wrapText="1"/>
    </xf>
    <xf numFmtId="0" fontId="0" fillId="2" borderId="124" xfId="0" applyFont="1" applyFill="1" applyBorder="1" applyAlignment="1">
      <alignment horizontal="center" vertical="center"/>
    </xf>
    <xf numFmtId="0" fontId="52" fillId="2" borderId="124" xfId="0" applyFont="1" applyFill="1" applyBorder="1" applyAlignment="1">
      <alignment vertical="center"/>
    </xf>
    <xf numFmtId="9" fontId="0" fillId="2" borderId="124" xfId="3" applyFont="1" applyFill="1" applyBorder="1" applyAlignment="1">
      <alignment horizontal="left" vertical="center" wrapText="1"/>
    </xf>
    <xf numFmtId="0" fontId="52" fillId="2" borderId="124" xfId="0" applyFont="1" applyFill="1" applyBorder="1" applyAlignment="1">
      <alignment vertical="center" wrapText="1"/>
    </xf>
    <xf numFmtId="0" fontId="33" fillId="2" borderId="0" xfId="0" applyFont="1" applyFill="1" applyAlignment="1">
      <alignment wrapText="1"/>
    </xf>
    <xf numFmtId="0" fontId="33" fillId="2" borderId="0" xfId="0" applyFont="1" applyFill="1" applyAlignment="1">
      <alignment horizontal="left"/>
    </xf>
    <xf numFmtId="0" fontId="35" fillId="2" borderId="0" xfId="0" applyFont="1" applyFill="1"/>
    <xf numFmtId="0" fontId="35" fillId="2" borderId="0" xfId="0" applyFont="1" applyFill="1" applyAlignment="1">
      <alignment wrapText="1"/>
    </xf>
    <xf numFmtId="14" fontId="35" fillId="2" borderId="0" xfId="0" applyNumberFormat="1" applyFont="1" applyFill="1" applyAlignment="1">
      <alignment wrapText="1"/>
    </xf>
    <xf numFmtId="0" fontId="1" fillId="3" borderId="100" xfId="0" applyFont="1" applyFill="1" applyBorder="1" applyAlignment="1">
      <alignment horizontal="center" vertical="center" wrapText="1"/>
    </xf>
    <xf numFmtId="0" fontId="0" fillId="2" borderId="122" xfId="0" applyFill="1" applyBorder="1" applyAlignment="1">
      <alignment horizontal="left" vertical="center" wrapText="1"/>
    </xf>
    <xf numFmtId="0" fontId="0" fillId="2" borderId="122" xfId="0" applyFill="1" applyBorder="1" applyAlignment="1">
      <alignment vertical="center"/>
    </xf>
    <xf numFmtId="0" fontId="39" fillId="2" borderId="122" xfId="2" applyFill="1" applyBorder="1" applyAlignment="1">
      <alignment horizontal="center" vertical="center" wrapText="1"/>
    </xf>
    <xf numFmtId="9" fontId="10" fillId="2" borderId="124" xfId="3" applyFont="1" applyFill="1" applyBorder="1" applyAlignment="1">
      <alignment horizontal="center" vertical="center"/>
    </xf>
    <xf numFmtId="0" fontId="0" fillId="2" borderId="124" xfId="0" applyFill="1" applyBorder="1" applyAlignment="1">
      <alignment wrapText="1"/>
    </xf>
    <xf numFmtId="0" fontId="0" fillId="2" borderId="124" xfId="0" applyFill="1" applyBorder="1" applyAlignment="1">
      <alignment horizontal="center" vertical="center" wrapText="1"/>
    </xf>
    <xf numFmtId="0" fontId="0" fillId="2" borderId="114" xfId="0" applyFill="1" applyBorder="1" applyAlignment="1">
      <alignment vertical="center"/>
    </xf>
    <xf numFmtId="9" fontId="0" fillId="2" borderId="122" xfId="0" applyNumberFormat="1" applyFill="1" applyBorder="1" applyAlignment="1">
      <alignment horizontal="center" vertical="center" wrapText="1"/>
    </xf>
    <xf numFmtId="0" fontId="39" fillId="2" borderId="124" xfId="2" applyFill="1" applyBorder="1" applyAlignment="1">
      <alignment vertical="center" wrapText="1"/>
    </xf>
    <xf numFmtId="0" fontId="0" fillId="2" borderId="0" xfId="0" applyFill="1" applyAlignment="1">
      <alignment horizontal="center"/>
    </xf>
    <xf numFmtId="9" fontId="13" fillId="2" borderId="0" xfId="3" applyFont="1" applyFill="1" applyAlignment="1">
      <alignment horizontal="center" vertical="center" wrapText="1"/>
    </xf>
    <xf numFmtId="0" fontId="0" fillId="2" borderId="120" xfId="0" applyFill="1" applyBorder="1" applyAlignment="1">
      <alignment vertical="center" wrapText="1"/>
    </xf>
    <xf numFmtId="9" fontId="0" fillId="2" borderId="0" xfId="3" applyFont="1" applyFill="1" applyAlignment="1">
      <alignment horizontal="center" vertical="center"/>
    </xf>
    <xf numFmtId="0" fontId="6" fillId="3" borderId="5" xfId="0" applyFont="1" applyFill="1" applyBorder="1" applyAlignment="1">
      <alignment horizontal="center" vertical="center" wrapText="1"/>
    </xf>
    <xf numFmtId="0" fontId="2" fillId="2" borderId="124"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2" fillId="2" borderId="114" xfId="0" applyFont="1" applyFill="1" applyBorder="1" applyAlignment="1">
      <alignment horizontal="center" vertical="center" wrapText="1"/>
    </xf>
    <xf numFmtId="0" fontId="38" fillId="2" borderId="162" xfId="0" applyFont="1" applyFill="1" applyBorder="1" applyAlignment="1">
      <alignment vertical="center" wrapText="1"/>
    </xf>
    <xf numFmtId="0" fontId="38" fillId="2" borderId="163" xfId="0" applyFont="1" applyFill="1" applyBorder="1" applyAlignment="1">
      <alignment vertical="center" wrapText="1"/>
    </xf>
    <xf numFmtId="0" fontId="38" fillId="2" borderId="164" xfId="0" applyFont="1" applyFill="1" applyBorder="1" applyAlignment="1">
      <alignment vertical="center" wrapText="1"/>
    </xf>
    <xf numFmtId="0" fontId="71" fillId="2" borderId="114" xfId="0" applyFont="1" applyFill="1" applyBorder="1" applyAlignment="1">
      <alignment vertical="center" wrapText="1"/>
    </xf>
    <xf numFmtId="9" fontId="0" fillId="2" borderId="114" xfId="3" applyNumberFormat="1" applyFont="1" applyFill="1" applyBorder="1" applyAlignment="1">
      <alignment horizontal="center" vertical="center"/>
    </xf>
    <xf numFmtId="0" fontId="0" fillId="2" borderId="114" xfId="0" applyFont="1" applyFill="1" applyBorder="1" applyAlignment="1">
      <alignment horizontal="justify" vertical="center" wrapText="1"/>
    </xf>
    <xf numFmtId="0" fontId="0" fillId="2" borderId="114" xfId="0" applyFill="1" applyBorder="1" applyAlignment="1">
      <alignment horizontal="justify" vertical="center" wrapText="1"/>
    </xf>
    <xf numFmtId="0" fontId="0" fillId="2" borderId="114" xfId="0" applyFill="1" applyBorder="1" applyAlignment="1">
      <alignment horizontal="left" vertical="top" wrapText="1"/>
    </xf>
    <xf numFmtId="0" fontId="0" fillId="0" borderId="0" xfId="0" applyFill="1" applyAlignment="1">
      <alignment vertical="center" wrapText="1"/>
    </xf>
    <xf numFmtId="9" fontId="0" fillId="0" borderId="114" xfId="0" applyNumberFormat="1" applyBorder="1" applyAlignment="1">
      <alignment horizontal="center" vertical="center"/>
    </xf>
    <xf numFmtId="0" fontId="0" fillId="0" borderId="114" xfId="0" applyBorder="1" applyAlignment="1">
      <alignment vertical="center" wrapText="1"/>
    </xf>
    <xf numFmtId="0" fontId="0" fillId="20" borderId="114" xfId="0" applyFill="1" applyBorder="1" applyAlignment="1">
      <alignment vertical="center" wrapText="1"/>
    </xf>
    <xf numFmtId="0" fontId="39" fillId="2" borderId="114" xfId="2" applyFill="1" applyBorder="1" applyAlignment="1">
      <alignment vertical="center" wrapText="1"/>
    </xf>
    <xf numFmtId="0" fontId="0" fillId="21" borderId="114" xfId="0" applyFill="1" applyBorder="1" applyAlignment="1">
      <alignment horizontal="left" vertical="center" wrapText="1"/>
    </xf>
    <xf numFmtId="0" fontId="0" fillId="21" borderId="114" xfId="0" applyFill="1" applyBorder="1" applyAlignment="1">
      <alignment horizontal="center" vertical="center" wrapText="1"/>
    </xf>
    <xf numFmtId="0" fontId="0" fillId="21" borderId="114" xfId="0" applyFill="1" applyBorder="1" applyAlignment="1">
      <alignment horizontal="left" vertical="top" wrapText="1"/>
    </xf>
    <xf numFmtId="0" fontId="4" fillId="2" borderId="1" xfId="0" applyFont="1" applyFill="1" applyBorder="1" applyAlignment="1">
      <alignment horizontal="center" vertical="center" wrapText="1"/>
    </xf>
    <xf numFmtId="0" fontId="73" fillId="2" borderId="98" xfId="0" applyFont="1" applyFill="1" applyBorder="1" applyAlignment="1">
      <alignment horizontal="center" vertical="center"/>
    </xf>
    <xf numFmtId="0" fontId="0" fillId="2" borderId="69" xfId="0" applyFill="1" applyBorder="1" applyAlignment="1"/>
    <xf numFmtId="0" fontId="4" fillId="2" borderId="1" xfId="0" applyFont="1" applyFill="1" applyBorder="1" applyAlignment="1">
      <alignment horizontal="center" vertical="center" wrapText="1"/>
    </xf>
    <xf numFmtId="0" fontId="57" fillId="14" borderId="148" xfId="0" applyFont="1" applyFill="1" applyBorder="1" applyAlignment="1">
      <alignment horizontal="center" vertical="center" wrapText="1"/>
    </xf>
    <xf numFmtId="0" fontId="57" fillId="14" borderId="183"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39" fillId="2" borderId="114" xfId="2" applyFill="1" applyBorder="1" applyAlignment="1">
      <alignment horizontal="left" vertical="center" wrapText="1"/>
    </xf>
    <xf numFmtId="0" fontId="2" fillId="2" borderId="124" xfId="0" applyFont="1" applyFill="1" applyBorder="1" applyAlignment="1">
      <alignment horizontal="center" vertical="center" wrapText="1"/>
    </xf>
    <xf numFmtId="9" fontId="0" fillId="2" borderId="122" xfId="3" applyFont="1" applyFill="1" applyBorder="1" applyAlignment="1">
      <alignment horizontal="center" vertical="center" wrapText="1"/>
    </xf>
    <xf numFmtId="0" fontId="0" fillId="2" borderId="125" xfId="0" applyFill="1" applyBorder="1" applyAlignment="1">
      <alignment vertical="center"/>
    </xf>
    <xf numFmtId="0" fontId="35" fillId="2" borderId="0" xfId="0" applyFont="1" applyFill="1" applyAlignment="1">
      <alignment vertical="center"/>
    </xf>
    <xf numFmtId="0" fontId="33" fillId="2" borderId="0" xfId="0" applyFont="1" applyFill="1" applyAlignment="1">
      <alignment vertical="center"/>
    </xf>
    <xf numFmtId="0" fontId="13" fillId="2" borderId="0" xfId="0" applyFont="1" applyFill="1" applyAlignment="1">
      <alignment horizontal="justify" vertical="center" wrapText="1"/>
    </xf>
    <xf numFmtId="0" fontId="0" fillId="2" borderId="125" xfId="0" applyFill="1" applyBorder="1" applyAlignment="1">
      <alignment vertical="center" wrapText="1"/>
    </xf>
    <xf numFmtId="0" fontId="35" fillId="2" borderId="0" xfId="0" applyFont="1" applyFill="1" applyAlignment="1">
      <alignment vertical="center" wrapText="1"/>
    </xf>
    <xf numFmtId="0" fontId="33" fillId="2" borderId="0" xfId="0" applyFont="1" applyFill="1" applyAlignment="1">
      <alignment vertical="center" wrapText="1"/>
    </xf>
    <xf numFmtId="0" fontId="13" fillId="2" borderId="0" xfId="0" applyFont="1" applyFill="1" applyAlignment="1">
      <alignment horizontal="center" vertical="center" wrapText="1"/>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0" fillId="2" borderId="124" xfId="0" applyFill="1" applyBorder="1" applyAlignment="1">
      <alignment vertical="center"/>
    </xf>
    <xf numFmtId="0" fontId="0" fillId="2" borderId="0" xfId="0" applyFill="1" applyAlignment="1">
      <alignment horizontal="center" vertical="center"/>
    </xf>
    <xf numFmtId="0" fontId="69" fillId="2" borderId="124" xfId="0" applyFont="1" applyFill="1" applyBorder="1" applyAlignment="1">
      <alignment horizontal="left" vertical="center" wrapText="1"/>
    </xf>
    <xf numFmtId="14" fontId="69" fillId="2" borderId="99" xfId="0" applyNumberFormat="1" applyFont="1" applyFill="1" applyBorder="1" applyAlignment="1">
      <alignment horizontal="center" vertical="center" wrapText="1"/>
    </xf>
    <xf numFmtId="0" fontId="0" fillId="2" borderId="124" xfId="0" applyFill="1" applyBorder="1" applyAlignment="1">
      <alignment horizontal="center" wrapText="1"/>
    </xf>
    <xf numFmtId="0" fontId="0" fillId="2" borderId="124" xfId="0" applyFont="1" applyFill="1" applyBorder="1" applyAlignment="1">
      <alignment vertical="center"/>
    </xf>
    <xf numFmtId="0" fontId="2" fillId="2" borderId="48" xfId="0" applyFont="1" applyFill="1" applyBorder="1" applyAlignment="1">
      <alignment horizontal="center"/>
    </xf>
    <xf numFmtId="0" fontId="2" fillId="2" borderId="85" xfId="0" applyFont="1" applyFill="1" applyBorder="1" applyAlignment="1">
      <alignment horizontal="center"/>
    </xf>
    <xf numFmtId="0" fontId="2" fillId="2" borderId="43" xfId="0" applyFont="1" applyFill="1" applyBorder="1" applyAlignment="1">
      <alignment horizontal="center"/>
    </xf>
    <xf numFmtId="0" fontId="2" fillId="2" borderId="86" xfId="0" applyFont="1" applyFill="1" applyBorder="1" applyAlignment="1">
      <alignment horizontal="center"/>
    </xf>
    <xf numFmtId="0" fontId="70" fillId="2" borderId="48" xfId="0" applyFont="1" applyFill="1" applyBorder="1" applyAlignment="1">
      <alignment horizontal="justify" vertical="center" wrapText="1"/>
    </xf>
    <xf numFmtId="0" fontId="70" fillId="2" borderId="89" xfId="0" applyFont="1" applyFill="1" applyBorder="1" applyAlignment="1">
      <alignment horizontal="justify" vertical="center" wrapText="1"/>
    </xf>
    <xf numFmtId="0" fontId="42" fillId="2" borderId="48" xfId="0" applyFont="1" applyFill="1" applyBorder="1" applyAlignment="1">
      <alignment horizontal="center" vertical="center" wrapText="1"/>
    </xf>
    <xf numFmtId="0" fontId="42" fillId="2" borderId="89" xfId="0" applyFont="1" applyFill="1" applyBorder="1" applyAlignment="1">
      <alignment horizontal="center" vertical="center" wrapText="1"/>
    </xf>
    <xf numFmtId="0" fontId="42" fillId="2" borderId="48" xfId="0" applyFont="1" applyFill="1" applyBorder="1" applyAlignment="1">
      <alignment horizontal="left" vertical="center" wrapText="1"/>
    </xf>
    <xf numFmtId="0" fontId="42" fillId="2" borderId="89" xfId="0" applyFont="1" applyFill="1" applyBorder="1" applyAlignment="1">
      <alignment horizontal="left" vertical="center" wrapText="1"/>
    </xf>
    <xf numFmtId="0" fontId="70" fillId="2" borderId="48" xfId="0" applyFont="1" applyFill="1" applyBorder="1" applyAlignment="1">
      <alignment horizontal="justify" vertical="justify" wrapText="1"/>
    </xf>
    <xf numFmtId="0" fontId="70" fillId="2" borderId="89" xfId="0" applyFont="1" applyFill="1" applyBorder="1" applyAlignment="1">
      <alignment horizontal="justify" vertical="justify" wrapText="1"/>
    </xf>
    <xf numFmtId="0" fontId="51" fillId="2" borderId="87" xfId="0" applyFont="1" applyFill="1" applyBorder="1" applyAlignment="1">
      <alignment horizontal="center" vertical="center" wrapText="1"/>
    </xf>
    <xf numFmtId="0" fontId="44" fillId="2" borderId="88" xfId="0" applyFont="1" applyFill="1" applyBorder="1" applyAlignment="1">
      <alignment horizontal="center" vertical="center" wrapText="1"/>
    </xf>
    <xf numFmtId="0" fontId="44" fillId="2" borderId="48" xfId="0" applyFont="1" applyFill="1" applyBorder="1" applyAlignment="1">
      <alignment horizontal="center" vertical="center" wrapText="1"/>
    </xf>
    <xf numFmtId="0" fontId="44" fillId="2" borderId="8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50" fillId="2" borderId="89" xfId="0" applyFont="1" applyFill="1" applyBorder="1" applyAlignment="1">
      <alignment horizontal="center" vertical="center" wrapText="1"/>
    </xf>
    <xf numFmtId="0" fontId="41" fillId="2" borderId="190" xfId="0" applyFont="1" applyFill="1" applyBorder="1" applyAlignment="1">
      <alignment horizontal="center" vertical="center" wrapText="1"/>
    </xf>
    <xf numFmtId="0" fontId="41" fillId="2" borderId="77" xfId="0" applyFont="1" applyFill="1" applyBorder="1" applyAlignment="1">
      <alignment horizontal="center" vertical="center" wrapText="1"/>
    </xf>
    <xf numFmtId="0" fontId="41" fillId="2" borderId="191" xfId="0" applyFont="1" applyFill="1" applyBorder="1" applyAlignment="1">
      <alignment horizontal="center" vertical="center" wrapText="1"/>
    </xf>
    <xf numFmtId="0" fontId="41" fillId="2" borderId="192"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93" xfId="0" applyFont="1" applyFill="1" applyBorder="1" applyAlignment="1">
      <alignment horizontal="center" vertical="center" wrapText="1"/>
    </xf>
    <xf numFmtId="0" fontId="41" fillId="2" borderId="194" xfId="0" applyFont="1" applyFill="1" applyBorder="1" applyAlignment="1">
      <alignment horizontal="center" vertical="center" wrapText="1"/>
    </xf>
    <xf numFmtId="0" fontId="41" fillId="2" borderId="195" xfId="0" applyFont="1" applyFill="1" applyBorder="1" applyAlignment="1">
      <alignment horizontal="center" vertical="center" wrapText="1"/>
    </xf>
    <xf numFmtId="0" fontId="41" fillId="2" borderId="196" xfId="0" applyFont="1" applyFill="1" applyBorder="1" applyAlignment="1">
      <alignment horizontal="center" vertical="center" wrapText="1"/>
    </xf>
    <xf numFmtId="0" fontId="40" fillId="2" borderId="118" xfId="0" applyFont="1" applyFill="1" applyBorder="1" applyAlignment="1">
      <alignment horizontal="center" vertical="center"/>
    </xf>
    <xf numFmtId="0" fontId="40" fillId="2" borderId="0" xfId="0" applyFont="1" applyFill="1" applyBorder="1" applyAlignment="1">
      <alignment horizontal="center" vertical="center"/>
    </xf>
    <xf numFmtId="0" fontId="40" fillId="2" borderId="193" xfId="0" applyFont="1" applyFill="1" applyBorder="1" applyAlignment="1">
      <alignment horizontal="center" vertical="center"/>
    </xf>
    <xf numFmtId="0" fontId="40" fillId="2" borderId="197" xfId="0" applyFont="1" applyFill="1" applyBorder="1" applyAlignment="1">
      <alignment horizontal="center" vertical="center"/>
    </xf>
    <xf numFmtId="0" fontId="40" fillId="2" borderId="195" xfId="0" applyFont="1" applyFill="1" applyBorder="1" applyAlignment="1">
      <alignment horizontal="center" vertical="center"/>
    </xf>
    <xf numFmtId="0" fontId="40" fillId="2" borderId="196"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80" xfId="0" applyFont="1" applyFill="1" applyBorder="1" applyAlignment="1">
      <alignment horizontal="center" vertical="center" wrapText="1"/>
    </xf>
    <xf numFmtId="0" fontId="4" fillId="2" borderId="181" xfId="0" applyFont="1" applyFill="1" applyBorder="1" applyAlignment="1">
      <alignment horizontal="center" vertical="center" wrapText="1"/>
    </xf>
    <xf numFmtId="0" fontId="4" fillId="2" borderId="182" xfId="0" applyFont="1" applyFill="1" applyBorder="1" applyAlignment="1">
      <alignment horizontal="center" vertical="center" wrapText="1"/>
    </xf>
    <xf numFmtId="0" fontId="6" fillId="3" borderId="187" xfId="0" applyFont="1" applyFill="1" applyBorder="1" applyAlignment="1">
      <alignment horizontal="center" vertical="center" wrapText="1"/>
    </xf>
    <xf numFmtId="0" fontId="6" fillId="3" borderId="188" xfId="0" applyFont="1" applyFill="1" applyBorder="1" applyAlignment="1">
      <alignment horizontal="center" vertical="center" wrapText="1"/>
    </xf>
    <xf numFmtId="0" fontId="6" fillId="3" borderId="189" xfId="0" applyFont="1" applyFill="1" applyBorder="1" applyAlignment="1">
      <alignment horizontal="center" vertical="center" wrapText="1"/>
    </xf>
    <xf numFmtId="0" fontId="38" fillId="2" borderId="130" xfId="0" applyFont="1" applyFill="1" applyBorder="1" applyAlignment="1">
      <alignment horizontal="center" vertical="center" wrapText="1"/>
    </xf>
    <xf numFmtId="0" fontId="2" fillId="2" borderId="130" xfId="0" applyFont="1" applyFill="1" applyBorder="1" applyAlignment="1">
      <alignment horizontal="center" vertical="center" wrapText="1"/>
    </xf>
    <xf numFmtId="0" fontId="2" fillId="2" borderId="124" xfId="0" applyFont="1" applyFill="1" applyBorder="1" applyAlignment="1">
      <alignment horizontal="center" vertical="center" wrapText="1"/>
    </xf>
    <xf numFmtId="0" fontId="6" fillId="3" borderId="100" xfId="0" applyFont="1" applyFill="1" applyBorder="1" applyAlignment="1">
      <alignment horizontal="center" vertical="center" wrapText="1"/>
    </xf>
    <xf numFmtId="0" fontId="6" fillId="3" borderId="101" xfId="0" applyFont="1" applyFill="1" applyBorder="1" applyAlignment="1">
      <alignment horizontal="center" vertical="center" wrapText="1"/>
    </xf>
    <xf numFmtId="0" fontId="6" fillId="3" borderId="102" xfId="0" applyFont="1" applyFill="1" applyBorder="1" applyAlignment="1">
      <alignment horizontal="center"/>
    </xf>
    <xf numFmtId="0" fontId="6" fillId="3" borderId="102" xfId="0" applyFont="1" applyFill="1" applyBorder="1" applyAlignment="1">
      <alignment horizontal="center" vertical="center" wrapText="1"/>
    </xf>
    <xf numFmtId="0" fontId="1" fillId="19" borderId="124" xfId="0" applyFont="1" applyFill="1" applyBorder="1" applyAlignment="1">
      <alignment horizontal="center" vertical="center" wrapText="1"/>
    </xf>
    <xf numFmtId="9" fontId="2" fillId="2" borderId="130" xfId="3" applyFont="1" applyFill="1" applyBorder="1" applyAlignment="1">
      <alignment horizontal="center" vertical="center" wrapText="1"/>
    </xf>
    <xf numFmtId="9" fontId="2" fillId="2" borderId="124" xfId="3" applyFont="1" applyFill="1" applyBorder="1" applyAlignment="1">
      <alignment horizontal="center" vertical="center" wrapText="1"/>
    </xf>
    <xf numFmtId="0" fontId="37" fillId="7" borderId="126" xfId="1" applyFont="1" applyFill="1" applyBorder="1" applyAlignment="1">
      <alignment horizontal="center" vertical="center"/>
    </xf>
    <xf numFmtId="0" fontId="37" fillId="7" borderId="127" xfId="1" applyFont="1" applyFill="1" applyBorder="1" applyAlignment="1">
      <alignment horizontal="center" vertical="center"/>
    </xf>
    <xf numFmtId="0" fontId="2" fillId="2" borderId="123"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38" fillId="2" borderId="123" xfId="0" applyFont="1" applyFill="1" applyBorder="1" applyAlignment="1">
      <alignment horizontal="center" vertical="center" wrapText="1"/>
    </xf>
    <xf numFmtId="0" fontId="2" fillId="2" borderId="129" xfId="0" applyFont="1" applyFill="1" applyBorder="1" applyAlignment="1">
      <alignment horizontal="center" vertical="center" wrapText="1"/>
    </xf>
    <xf numFmtId="0" fontId="2" fillId="2" borderId="125" xfId="0" applyFont="1" applyFill="1" applyBorder="1" applyAlignment="1">
      <alignment horizontal="center" vertical="center" wrapText="1"/>
    </xf>
    <xf numFmtId="0" fontId="37" fillId="11" borderId="126" xfId="1" applyFont="1" applyBorder="1" applyAlignment="1">
      <alignment horizontal="center" vertical="center"/>
    </xf>
    <xf numFmtId="0" fontId="37" fillId="11" borderId="127" xfId="1" applyFont="1" applyBorder="1" applyAlignment="1">
      <alignment horizontal="center" vertical="center"/>
    </xf>
    <xf numFmtId="0" fontId="37" fillId="11" borderId="128" xfId="1" applyFont="1" applyBorder="1" applyAlignment="1">
      <alignment horizontal="center" vertical="center"/>
    </xf>
    <xf numFmtId="0" fontId="2" fillId="2" borderId="121" xfId="0" applyFont="1" applyFill="1" applyBorder="1" applyAlignment="1">
      <alignment horizontal="center" vertical="center" wrapText="1"/>
    </xf>
    <xf numFmtId="0" fontId="2" fillId="2" borderId="114" xfId="0" applyFont="1" applyFill="1" applyBorder="1" applyAlignment="1">
      <alignment horizontal="center" vertical="center" wrapText="1"/>
    </xf>
    <xf numFmtId="0" fontId="1" fillId="2" borderId="93" xfId="0" applyFont="1" applyFill="1" applyBorder="1" applyAlignment="1">
      <alignment horizontal="center" vertical="center" wrapText="1"/>
    </xf>
    <xf numFmtId="0" fontId="1" fillId="2" borderId="94" xfId="0" applyFont="1" applyFill="1" applyBorder="1" applyAlignment="1">
      <alignment horizontal="center" vertical="center" wrapText="1"/>
    </xf>
    <xf numFmtId="0" fontId="1" fillId="2" borderId="95" xfId="0" applyFont="1" applyFill="1" applyBorder="1" applyAlignment="1">
      <alignment horizontal="center" vertical="center" wrapText="1"/>
    </xf>
    <xf numFmtId="0" fontId="1" fillId="3" borderId="96"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58"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38" fillId="2" borderId="121" xfId="0" applyFont="1" applyFill="1" applyBorder="1" applyAlignment="1">
      <alignment horizontal="center" vertical="center" wrapText="1"/>
    </xf>
    <xf numFmtId="0" fontId="18" fillId="6" borderId="33" xfId="0" applyFont="1" applyFill="1" applyBorder="1" applyAlignment="1">
      <alignment horizontal="left" vertical="center" wrapText="1"/>
    </xf>
    <xf numFmtId="0" fontId="18" fillId="6" borderId="34" xfId="0" applyFont="1" applyFill="1" applyBorder="1" applyAlignment="1">
      <alignment horizontal="left" vertical="center" wrapText="1"/>
    </xf>
    <xf numFmtId="0" fontId="18" fillId="6" borderId="35" xfId="0" applyFont="1" applyFill="1" applyBorder="1" applyAlignment="1">
      <alignment horizontal="left" vertical="center" wrapText="1"/>
    </xf>
    <xf numFmtId="0" fontId="12" fillId="5" borderId="34" xfId="0" applyFont="1" applyFill="1" applyBorder="1" applyAlignment="1">
      <alignment horizontal="center" vertical="center"/>
    </xf>
    <xf numFmtId="0" fontId="14" fillId="5" borderId="37" xfId="0" applyFont="1" applyFill="1" applyBorder="1" applyAlignment="1">
      <alignment horizontal="center" vertical="center" wrapText="1"/>
    </xf>
    <xf numFmtId="0" fontId="16" fillId="5" borderId="39" xfId="0" applyFont="1" applyFill="1" applyBorder="1" applyAlignment="1">
      <alignment horizontal="center" vertical="top" wrapText="1"/>
    </xf>
    <xf numFmtId="0" fontId="16" fillId="5" borderId="40" xfId="0" applyFont="1" applyFill="1" applyBorder="1" applyAlignment="1">
      <alignment horizontal="center" vertical="top" wrapText="1"/>
    </xf>
    <xf numFmtId="0" fontId="16" fillId="5" borderId="41" xfId="0" applyFont="1" applyFill="1" applyBorder="1" applyAlignment="1">
      <alignment horizontal="center" vertical="top" wrapText="1"/>
    </xf>
    <xf numFmtId="0" fontId="18" fillId="6" borderId="42" xfId="0" applyFont="1" applyFill="1" applyBorder="1" applyAlignment="1">
      <alignment horizontal="left" vertical="center" wrapText="1"/>
    </xf>
    <xf numFmtId="0" fontId="18" fillId="6" borderId="43" xfId="0" applyFont="1" applyFill="1" applyBorder="1" applyAlignment="1">
      <alignment horizontal="left" vertical="center" wrapText="1"/>
    </xf>
    <xf numFmtId="0" fontId="18" fillId="6" borderId="44" xfId="0" applyFont="1" applyFill="1" applyBorder="1" applyAlignment="1">
      <alignment horizontal="left" vertical="center" wrapText="1"/>
    </xf>
    <xf numFmtId="0" fontId="21" fillId="6" borderId="42"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21" fillId="6" borderId="44" xfId="0" applyFont="1" applyFill="1" applyBorder="1" applyAlignment="1">
      <alignment horizontal="center" vertical="center" wrapText="1"/>
    </xf>
    <xf numFmtId="0" fontId="19" fillId="5" borderId="36" xfId="0" applyFont="1" applyFill="1" applyBorder="1" applyAlignment="1">
      <alignment horizontal="left" vertical="top" wrapText="1"/>
    </xf>
    <xf numFmtId="0" fontId="19" fillId="5" borderId="0" xfId="0" applyFont="1" applyFill="1" applyBorder="1" applyAlignment="1">
      <alignment horizontal="left" vertical="top" wrapText="1"/>
    </xf>
    <xf numFmtId="0" fontId="0" fillId="5" borderId="38" xfId="0" applyFont="1" applyFill="1" applyBorder="1" applyAlignment="1">
      <alignment horizontal="left" vertical="top" wrapText="1"/>
    </xf>
    <xf numFmtId="0" fontId="19" fillId="5" borderId="45" xfId="0" applyFont="1" applyFill="1" applyBorder="1" applyAlignment="1">
      <alignment horizontal="left" vertical="top" wrapText="1"/>
    </xf>
    <xf numFmtId="0" fontId="0" fillId="5" borderId="46" xfId="0" applyFont="1" applyFill="1" applyBorder="1" applyAlignment="1">
      <alignment horizontal="left" vertical="top"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18" fillId="7" borderId="35" xfId="0" applyFont="1" applyFill="1" applyBorder="1" applyAlignment="1">
      <alignment horizontal="center" vertical="center" wrapText="1"/>
    </xf>
    <xf numFmtId="0" fontId="19" fillId="0" borderId="47" xfId="0" applyFont="1" applyFill="1" applyBorder="1" applyAlignment="1">
      <alignment horizontal="left" vertical="center" wrapText="1"/>
    </xf>
    <xf numFmtId="0" fontId="19" fillId="0" borderId="48" xfId="0" applyFont="1" applyFill="1" applyBorder="1" applyAlignment="1">
      <alignment horizontal="left" vertical="center" wrapText="1"/>
    </xf>
    <xf numFmtId="0" fontId="19" fillId="0" borderId="49" xfId="0" applyFont="1" applyFill="1" applyBorder="1" applyAlignment="1">
      <alignment horizontal="left" vertical="center" wrapText="1"/>
    </xf>
    <xf numFmtId="0" fontId="19" fillId="5" borderId="50" xfId="0" applyFont="1" applyFill="1" applyBorder="1" applyAlignment="1">
      <alignment horizontal="left" vertical="center" wrapText="1"/>
    </xf>
    <xf numFmtId="0" fontId="19" fillId="5" borderId="51" xfId="0" applyFont="1" applyFill="1" applyBorder="1" applyAlignment="1">
      <alignment horizontal="left" vertical="center" wrapText="1"/>
    </xf>
    <xf numFmtId="0" fontId="25" fillId="5" borderId="52" xfId="0" applyFont="1" applyFill="1" applyBorder="1" applyAlignment="1">
      <alignment horizontal="left" vertical="center" wrapText="1"/>
    </xf>
    <xf numFmtId="0" fontId="27" fillId="0" borderId="56"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19" fillId="0" borderId="57"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64" xfId="0" applyFont="1" applyBorder="1" applyAlignment="1">
      <alignment horizontal="center" vertical="center" wrapText="1"/>
    </xf>
    <xf numFmtId="0" fontId="27" fillId="6" borderId="58" xfId="0" applyFont="1" applyFill="1" applyBorder="1" applyAlignment="1">
      <alignment horizontal="center" vertical="center" wrapText="1"/>
    </xf>
    <xf numFmtId="0" fontId="27" fillId="6" borderId="60" xfId="0" applyFont="1" applyFill="1" applyBorder="1" applyAlignment="1">
      <alignment horizontal="center" vertical="center" wrapText="1"/>
    </xf>
    <xf numFmtId="0" fontId="28" fillId="0" borderId="61"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19" fillId="0" borderId="66" xfId="0" applyFont="1" applyFill="1" applyBorder="1" applyAlignment="1">
      <alignment horizontal="left" vertical="center" wrapText="1"/>
    </xf>
    <xf numFmtId="0" fontId="19" fillId="0" borderId="67" xfId="0" applyFont="1" applyFill="1" applyBorder="1" applyAlignment="1">
      <alignment horizontal="left" vertical="center" wrapText="1"/>
    </xf>
    <xf numFmtId="0" fontId="19" fillId="5" borderId="68" xfId="0" applyFont="1" applyFill="1" applyBorder="1" applyAlignment="1">
      <alignment horizontal="left" vertical="center" wrapText="1"/>
    </xf>
    <xf numFmtId="0" fontId="19" fillId="5" borderId="69" xfId="0" applyFont="1" applyFill="1" applyBorder="1" applyAlignment="1">
      <alignment horizontal="left" vertical="center" wrapText="1"/>
    </xf>
    <xf numFmtId="0" fontId="19" fillId="5" borderId="70" xfId="0" applyFont="1" applyFill="1" applyBorder="1" applyAlignment="1">
      <alignment horizontal="left" vertical="center" wrapText="1"/>
    </xf>
    <xf numFmtId="0" fontId="19" fillId="5" borderId="71" xfId="0" applyFont="1" applyFill="1" applyBorder="1" applyAlignment="1">
      <alignment horizontal="left" vertical="center" wrapText="1"/>
    </xf>
    <xf numFmtId="0" fontId="19" fillId="5" borderId="72" xfId="0" applyFont="1" applyFill="1" applyBorder="1" applyAlignment="1">
      <alignment horizontal="left" vertical="center" wrapText="1"/>
    </xf>
    <xf numFmtId="0" fontId="19" fillId="5" borderId="73" xfId="0" applyFont="1" applyFill="1" applyBorder="1" applyAlignment="1">
      <alignment horizontal="left" vertical="center" wrapText="1"/>
    </xf>
    <xf numFmtId="0" fontId="19" fillId="5" borderId="37" xfId="0" applyFont="1" applyFill="1" applyBorder="1" applyAlignment="1">
      <alignment horizontal="left" vertical="center" wrapText="1"/>
    </xf>
    <xf numFmtId="0" fontId="19" fillId="5" borderId="76" xfId="0" applyFont="1" applyFill="1" applyBorder="1" applyAlignment="1">
      <alignment horizontal="left" vertical="center"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30" fillId="5" borderId="36" xfId="0" applyFont="1" applyFill="1" applyBorder="1" applyAlignment="1">
      <alignment horizontal="left" vertical="center" wrapText="1"/>
    </xf>
    <xf numFmtId="0" fontId="30" fillId="5" borderId="0" xfId="0" applyFont="1" applyFill="1" applyBorder="1" applyAlignment="1">
      <alignment horizontal="left" vertical="center" wrapText="1"/>
    </xf>
    <xf numFmtId="0" fontId="30" fillId="5" borderId="38" xfId="0" applyFont="1" applyFill="1" applyBorder="1" applyAlignment="1">
      <alignment horizontal="left" vertical="center" wrapText="1"/>
    </xf>
    <xf numFmtId="0" fontId="27" fillId="0" borderId="61" xfId="0" applyFont="1" applyFill="1" applyBorder="1" applyAlignment="1">
      <alignment horizontal="center" vertical="center" wrapText="1"/>
    </xf>
    <xf numFmtId="0" fontId="27" fillId="6" borderId="61" xfId="0" applyFont="1" applyFill="1" applyBorder="1" applyAlignment="1">
      <alignment horizontal="center"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19" fillId="0" borderId="79" xfId="0" applyFont="1" applyFill="1" applyBorder="1" applyAlignment="1">
      <alignment horizontal="left" vertical="center" wrapText="1"/>
    </xf>
    <xf numFmtId="0" fontId="19" fillId="0" borderId="80" xfId="0" applyFont="1" applyFill="1" applyBorder="1" applyAlignment="1">
      <alignment horizontal="left" vertical="center" wrapText="1"/>
    </xf>
    <xf numFmtId="0" fontId="19" fillId="0" borderId="81" xfId="0" applyFont="1" applyFill="1" applyBorder="1" applyAlignment="1">
      <alignment horizontal="left" vertical="center" wrapText="1"/>
    </xf>
    <xf numFmtId="0" fontId="24" fillId="0" borderId="82" xfId="0" applyFont="1" applyFill="1" applyBorder="1" applyAlignment="1">
      <alignment horizontal="left" vertical="center" wrapText="1"/>
    </xf>
    <xf numFmtId="0" fontId="24" fillId="0" borderId="83" xfId="0" applyFont="1" applyFill="1" applyBorder="1" applyAlignment="1">
      <alignment horizontal="left" vertical="center" wrapText="1"/>
    </xf>
    <xf numFmtId="0" fontId="24" fillId="0" borderId="84"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0" fillId="2" borderId="165" xfId="0" applyFont="1" applyFill="1" applyBorder="1" applyAlignment="1">
      <alignment horizontal="center" vertical="center" wrapText="1"/>
    </xf>
    <xf numFmtId="0" fontId="0" fillId="2" borderId="166"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0" fillId="2" borderId="167" xfId="0" applyFont="1" applyFill="1" applyBorder="1" applyAlignment="1">
      <alignment horizontal="center" vertical="center" wrapText="1"/>
    </xf>
    <xf numFmtId="0" fontId="0" fillId="2" borderId="168" xfId="0" applyFont="1" applyFill="1" applyBorder="1" applyAlignment="1">
      <alignment horizontal="center" vertical="center" wrapText="1"/>
    </xf>
    <xf numFmtId="0" fontId="0" fillId="2" borderId="169" xfId="0" applyFont="1" applyFill="1" applyBorder="1" applyAlignment="1">
      <alignment horizontal="center" vertical="center" wrapText="1"/>
    </xf>
    <xf numFmtId="9" fontId="0" fillId="2" borderId="198" xfId="3" applyFont="1" applyFill="1" applyBorder="1" applyAlignment="1">
      <alignment horizontal="center" vertical="center" wrapText="1"/>
    </xf>
    <xf numFmtId="9" fontId="52" fillId="2" borderId="199" xfId="3" applyFont="1" applyFill="1" applyBorder="1" applyAlignment="1">
      <alignment horizontal="center" vertical="center" wrapText="1"/>
    </xf>
    <xf numFmtId="9" fontId="52" fillId="2" borderId="200" xfId="3" applyFont="1" applyFill="1" applyBorder="1" applyAlignment="1">
      <alignment horizontal="center" vertical="center" wrapText="1"/>
    </xf>
    <xf numFmtId="9" fontId="52" fillId="2" borderId="201" xfId="3" applyFont="1" applyFill="1" applyBorder="1" applyAlignment="1">
      <alignment horizontal="center" vertical="center" wrapText="1"/>
    </xf>
    <xf numFmtId="9" fontId="52" fillId="2" borderId="0" xfId="3" applyFont="1" applyFill="1" applyBorder="1" applyAlignment="1">
      <alignment horizontal="center" vertical="center" wrapText="1"/>
    </xf>
    <xf numFmtId="9" fontId="52" fillId="2" borderId="202" xfId="3" applyFont="1" applyFill="1" applyBorder="1" applyAlignment="1">
      <alignment horizontal="center" vertical="center" wrapText="1"/>
    </xf>
    <xf numFmtId="9" fontId="52" fillId="2" borderId="129" xfId="3" applyFont="1" applyFill="1" applyBorder="1" applyAlignment="1">
      <alignment horizontal="center" vertical="center" wrapText="1"/>
    </xf>
    <xf numFmtId="9" fontId="52" fillId="2" borderId="203" xfId="3" applyFont="1" applyFill="1" applyBorder="1" applyAlignment="1">
      <alignment horizontal="center" vertical="center" wrapText="1"/>
    </xf>
    <xf numFmtId="9" fontId="52" fillId="2" borderId="204" xfId="3" applyFont="1" applyFill="1" applyBorder="1" applyAlignment="1">
      <alignment horizontal="center" vertical="center" wrapText="1"/>
    </xf>
    <xf numFmtId="9" fontId="0" fillId="2" borderId="162" xfId="0" applyNumberFormat="1" applyFont="1" applyFill="1" applyBorder="1" applyAlignment="1">
      <alignment horizontal="center" vertical="center" wrapText="1"/>
    </xf>
    <xf numFmtId="0" fontId="0" fillId="2" borderId="163" xfId="0" applyFont="1" applyFill="1" applyBorder="1" applyAlignment="1">
      <alignment horizontal="center" vertical="center" wrapText="1"/>
    </xf>
    <xf numFmtId="0" fontId="0" fillId="2" borderId="164" xfId="0" applyFont="1" applyFill="1" applyBorder="1" applyAlignment="1">
      <alignment horizontal="center" vertical="center" wrapText="1"/>
    </xf>
    <xf numFmtId="0" fontId="0" fillId="2" borderId="160" xfId="0" applyFont="1" applyFill="1" applyBorder="1" applyAlignment="1">
      <alignment horizontal="center" vertical="center" wrapText="1"/>
    </xf>
    <xf numFmtId="0" fontId="0" fillId="2" borderId="161" xfId="0" applyFont="1" applyFill="1" applyBorder="1" applyAlignment="1">
      <alignment horizontal="center" vertical="center" wrapText="1"/>
    </xf>
    <xf numFmtId="0" fontId="0" fillId="2" borderId="121" xfId="0" applyFont="1" applyFill="1" applyBorder="1" applyAlignment="1">
      <alignment horizontal="center" vertical="center" wrapText="1"/>
    </xf>
    <xf numFmtId="0" fontId="2" fillId="2" borderId="160" xfId="0" applyFont="1" applyFill="1" applyBorder="1" applyAlignment="1">
      <alignment horizontal="center" vertical="center" wrapText="1"/>
    </xf>
    <xf numFmtId="0" fontId="2" fillId="2" borderId="161" xfId="0" applyFont="1" applyFill="1" applyBorder="1" applyAlignment="1">
      <alignment horizontal="center" vertical="center" wrapText="1"/>
    </xf>
    <xf numFmtId="9" fontId="52" fillId="2" borderId="165" xfId="3" applyFont="1" applyFill="1" applyBorder="1" applyAlignment="1">
      <alignment horizontal="center" vertical="center" wrapText="1"/>
    </xf>
    <xf numFmtId="9" fontId="52" fillId="2" borderId="166" xfId="3" applyFont="1" applyFill="1" applyBorder="1" applyAlignment="1">
      <alignment horizontal="center" vertical="center" wrapText="1"/>
    </xf>
    <xf numFmtId="9" fontId="52" fillId="2" borderId="123" xfId="3" applyFont="1" applyFill="1" applyBorder="1" applyAlignment="1">
      <alignment horizontal="center" vertical="center" wrapText="1"/>
    </xf>
    <xf numFmtId="9" fontId="0" fillId="2" borderId="165" xfId="3" applyFont="1" applyFill="1" applyBorder="1" applyAlignment="1">
      <alignment horizontal="center" vertical="center" wrapText="1"/>
    </xf>
    <xf numFmtId="0" fontId="0" fillId="2" borderId="170" xfId="0" applyFont="1" applyFill="1" applyBorder="1" applyAlignment="1">
      <alignment horizontal="center" vertical="center" wrapText="1"/>
    </xf>
    <xf numFmtId="0" fontId="0" fillId="2" borderId="171" xfId="0" applyFont="1" applyFill="1" applyBorder="1" applyAlignment="1">
      <alignment horizontal="center" vertical="center" wrapText="1"/>
    </xf>
    <xf numFmtId="0" fontId="0" fillId="2" borderId="130" xfId="0" applyFont="1" applyFill="1" applyBorder="1" applyAlignment="1">
      <alignment horizontal="center" vertical="center" wrapText="1"/>
    </xf>
    <xf numFmtId="0" fontId="38" fillId="2" borderId="170" xfId="0" applyFont="1" applyFill="1" applyBorder="1" applyAlignment="1">
      <alignment horizontal="center" vertical="center" wrapText="1"/>
    </xf>
    <xf numFmtId="0" fontId="38" fillId="2" borderId="171" xfId="0" applyFont="1" applyFill="1" applyBorder="1" applyAlignment="1">
      <alignment horizontal="center" vertical="center" wrapText="1"/>
    </xf>
    <xf numFmtId="0" fontId="2" fillId="2" borderId="167" xfId="0" applyFont="1" applyFill="1" applyBorder="1" applyAlignment="1">
      <alignment horizontal="center" vertical="center" wrapText="1"/>
    </xf>
    <xf numFmtId="0" fontId="2" fillId="2" borderId="168" xfId="0" applyFont="1" applyFill="1" applyBorder="1" applyAlignment="1">
      <alignment horizontal="center" vertical="center" wrapText="1"/>
    </xf>
    <xf numFmtId="0" fontId="2" fillId="2" borderId="169" xfId="0" applyFont="1" applyFill="1" applyBorder="1" applyAlignment="1">
      <alignment horizontal="center" vertical="center" wrapText="1"/>
    </xf>
    <xf numFmtId="0" fontId="37" fillId="7" borderId="179" xfId="1" applyFont="1" applyFill="1" applyBorder="1" applyAlignment="1">
      <alignment horizontal="center" vertical="center"/>
    </xf>
    <xf numFmtId="0" fontId="1" fillId="19" borderId="172" xfId="0" applyFont="1" applyFill="1" applyBorder="1" applyAlignment="1">
      <alignment horizontal="center" vertical="center" wrapText="1"/>
    </xf>
    <xf numFmtId="0" fontId="1" fillId="19" borderId="178" xfId="0" applyFont="1" applyFill="1" applyBorder="1" applyAlignment="1">
      <alignment horizontal="center" vertical="center" wrapText="1"/>
    </xf>
    <xf numFmtId="0" fontId="1" fillId="19" borderId="173" xfId="0" applyFont="1" applyFill="1" applyBorder="1" applyAlignment="1">
      <alignment horizontal="center" vertical="center" wrapText="1"/>
    </xf>
    <xf numFmtId="0" fontId="2" fillId="2" borderId="177" xfId="0" applyFont="1" applyFill="1" applyBorder="1" applyAlignment="1">
      <alignment horizontal="center" vertical="center" wrapText="1"/>
    </xf>
    <xf numFmtId="0" fontId="38" fillId="2" borderId="175" xfId="0" applyFont="1" applyFill="1" applyBorder="1" applyAlignment="1">
      <alignment horizontal="center" vertical="center" wrapText="1"/>
    </xf>
    <xf numFmtId="0" fontId="38" fillId="2" borderId="176" xfId="0" applyFont="1" applyFill="1" applyBorder="1" applyAlignment="1">
      <alignment horizontal="center" vertical="center" wrapText="1"/>
    </xf>
    <xf numFmtId="0" fontId="2" fillId="2" borderId="174" xfId="0" applyFont="1" applyFill="1" applyBorder="1" applyAlignment="1">
      <alignment horizontal="center" vertical="center" wrapText="1"/>
    </xf>
    <xf numFmtId="9" fontId="2" fillId="2" borderId="170" xfId="3" applyFont="1" applyFill="1" applyBorder="1" applyAlignment="1">
      <alignment horizontal="center" vertical="center" wrapText="1"/>
    </xf>
    <xf numFmtId="0" fontId="2" fillId="2" borderId="170" xfId="0" applyFont="1" applyFill="1" applyBorder="1" applyAlignment="1">
      <alignment horizontal="center" vertical="center" wrapText="1"/>
    </xf>
    <xf numFmtId="0" fontId="38" fillId="2" borderId="172" xfId="0" applyFont="1" applyFill="1" applyBorder="1" applyAlignment="1">
      <alignment horizontal="center" vertical="center" wrapText="1"/>
    </xf>
    <xf numFmtId="0" fontId="38" fillId="2" borderId="173" xfId="0" applyFont="1" applyFill="1" applyBorder="1" applyAlignment="1">
      <alignment horizontal="center" vertical="center" wrapText="1"/>
    </xf>
    <xf numFmtId="0" fontId="56" fillId="18" borderId="155" xfId="0" applyFont="1" applyFill="1" applyBorder="1" applyAlignment="1">
      <alignment horizontal="center" vertical="center" wrapText="1"/>
    </xf>
    <xf numFmtId="0" fontId="56" fillId="18" borderId="156" xfId="0" applyFont="1" applyFill="1" applyBorder="1" applyAlignment="1">
      <alignment horizontal="center" vertical="center" wrapText="1"/>
    </xf>
    <xf numFmtId="0" fontId="56" fillId="18" borderId="157" xfId="0" applyFont="1" applyFill="1" applyBorder="1" applyAlignment="1">
      <alignment horizontal="center" vertical="center" wrapText="1"/>
    </xf>
    <xf numFmtId="0" fontId="53" fillId="16" borderId="106" xfId="0" applyFont="1" applyFill="1" applyBorder="1" applyAlignment="1">
      <alignment horizontal="center" vertical="center" wrapText="1"/>
    </xf>
    <xf numFmtId="0" fontId="53" fillId="16" borderId="107" xfId="0" applyFont="1" applyFill="1" applyBorder="1" applyAlignment="1">
      <alignment horizontal="center" vertical="center" wrapText="1"/>
    </xf>
    <xf numFmtId="0" fontId="23" fillId="2" borderId="107" xfId="0" applyFont="1" applyFill="1" applyBorder="1"/>
    <xf numFmtId="0" fontId="23" fillId="2" borderId="108" xfId="0" applyFont="1" applyFill="1" applyBorder="1"/>
    <xf numFmtId="0" fontId="53" fillId="16" borderId="0" xfId="0" applyFont="1" applyFill="1" applyBorder="1" applyAlignment="1">
      <alignment horizontal="right" vertical="center" wrapText="1"/>
    </xf>
    <xf numFmtId="0" fontId="23" fillId="2" borderId="154" xfId="0" applyFont="1" applyFill="1" applyBorder="1"/>
    <xf numFmtId="1" fontId="63" fillId="16" borderId="106" xfId="0" applyNumberFormat="1" applyFont="1" applyFill="1" applyBorder="1" applyAlignment="1">
      <alignment horizontal="center" vertical="center" wrapText="1"/>
    </xf>
    <xf numFmtId="0" fontId="23" fillId="2" borderId="109" xfId="0" applyFont="1" applyFill="1" applyBorder="1"/>
    <xf numFmtId="0" fontId="57" fillId="14" borderId="137" xfId="0" applyFont="1" applyFill="1" applyBorder="1" applyAlignment="1">
      <alignment horizontal="center" vertical="center" wrapText="1"/>
    </xf>
    <xf numFmtId="0" fontId="23" fillId="15" borderId="144" xfId="0" applyFont="1" applyFill="1" applyBorder="1"/>
    <xf numFmtId="0" fontId="74" fillId="2" borderId="87" xfId="0" applyFont="1" applyFill="1" applyBorder="1" applyAlignment="1">
      <alignment horizontal="center" vertical="center" wrapText="1"/>
    </xf>
    <xf numFmtId="0" fontId="74" fillId="2" borderId="48" xfId="0" applyFont="1" applyFill="1" applyBorder="1" applyAlignment="1">
      <alignment horizontal="center" vertical="center" wrapText="1"/>
    </xf>
    <xf numFmtId="0" fontId="74" fillId="2" borderId="185" xfId="0" applyFont="1" applyFill="1" applyBorder="1" applyAlignment="1">
      <alignment horizontal="center" vertical="center" wrapText="1"/>
    </xf>
    <xf numFmtId="0" fontId="65" fillId="16" borderId="106" xfId="0" applyFont="1" applyFill="1" applyBorder="1" applyAlignment="1">
      <alignment horizontal="center" vertical="center" wrapText="1"/>
    </xf>
    <xf numFmtId="0" fontId="65" fillId="16" borderId="107" xfId="0" applyFont="1" applyFill="1" applyBorder="1" applyAlignment="1">
      <alignment horizontal="center" vertical="center" wrapText="1"/>
    </xf>
    <xf numFmtId="14" fontId="63" fillId="16" borderId="106" xfId="0" applyNumberFormat="1" applyFont="1" applyFill="1" applyBorder="1" applyAlignment="1">
      <alignment horizontal="center" vertical="center" wrapText="1"/>
    </xf>
    <xf numFmtId="14" fontId="58" fillId="2" borderId="87" xfId="0" applyNumberFormat="1" applyFont="1" applyFill="1" applyBorder="1" applyAlignment="1">
      <alignment horizontal="center" vertical="center" wrapText="1"/>
    </xf>
    <xf numFmtId="0" fontId="23" fillId="2" borderId="48" xfId="0" applyFont="1" applyFill="1" applyBorder="1"/>
    <xf numFmtId="14" fontId="58" fillId="2" borderId="88" xfId="0" applyNumberFormat="1" applyFont="1" applyFill="1" applyBorder="1" applyAlignment="1">
      <alignment horizontal="center" vertical="center" wrapText="1"/>
    </xf>
    <xf numFmtId="0" fontId="23" fillId="2" borderId="89" xfId="0" applyFont="1" applyFill="1" applyBorder="1"/>
    <xf numFmtId="0" fontId="40" fillId="2" borderId="117" xfId="0" applyFont="1" applyFill="1" applyBorder="1" applyAlignment="1">
      <alignment horizontal="center" vertical="center" wrapText="1"/>
    </xf>
    <xf numFmtId="0" fontId="23" fillId="2" borderId="117" xfId="0" applyFont="1" applyFill="1" applyBorder="1"/>
    <xf numFmtId="0" fontId="23" fillId="2" borderId="184" xfId="0" applyFont="1" applyFill="1" applyBorder="1"/>
    <xf numFmtId="0" fontId="58" fillId="2" borderId="48" xfId="0" applyFont="1" applyFill="1" applyBorder="1" applyAlignment="1">
      <alignment horizontal="left" vertical="center" wrapText="1"/>
    </xf>
    <xf numFmtId="0" fontId="23" fillId="2" borderId="185" xfId="0" applyFont="1" applyFill="1" applyBorder="1"/>
    <xf numFmtId="0" fontId="58" fillId="2" borderId="48" xfId="0" applyFont="1" applyFill="1" applyBorder="1" applyAlignment="1">
      <alignment horizontal="center" vertical="center" wrapText="1"/>
    </xf>
    <xf numFmtId="14" fontId="58" fillId="2" borderId="48" xfId="0" applyNumberFormat="1" applyFont="1" applyFill="1" applyBorder="1" applyAlignment="1">
      <alignment horizontal="center" vertical="center" wrapText="1"/>
    </xf>
    <xf numFmtId="14" fontId="58" fillId="2" borderId="89" xfId="0" applyNumberFormat="1" applyFont="1" applyFill="1" applyBorder="1" applyAlignment="1">
      <alignment horizontal="center" vertical="center" wrapText="1"/>
    </xf>
    <xf numFmtId="0" fontId="23" fillId="2" borderId="186" xfId="0" applyFont="1" applyFill="1" applyBorder="1"/>
    <xf numFmtId="0" fontId="58" fillId="2" borderId="87" xfId="0" applyFont="1" applyFill="1" applyBorder="1" applyAlignment="1">
      <alignment horizontal="left" vertical="center" wrapText="1"/>
    </xf>
    <xf numFmtId="0" fontId="40" fillId="16" borderId="116" xfId="0" applyFont="1" applyFill="1" applyBorder="1" applyAlignment="1">
      <alignment horizontal="center" vertical="center" wrapText="1"/>
    </xf>
    <xf numFmtId="0" fontId="58" fillId="2" borderId="87" xfId="0" applyFont="1" applyFill="1" applyBorder="1" applyAlignment="1">
      <alignment horizontal="center" vertical="center" wrapText="1"/>
    </xf>
    <xf numFmtId="0" fontId="58" fillId="16" borderId="87"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4" fillId="17" borderId="96" xfId="0" applyFont="1" applyFill="1" applyBorder="1" applyAlignment="1">
      <alignment horizontal="center" vertical="center" wrapText="1"/>
    </xf>
    <xf numFmtId="0" fontId="5" fillId="17" borderId="3" xfId="0" applyFont="1" applyFill="1" applyBorder="1" applyAlignment="1">
      <alignment vertical="center" wrapText="1"/>
    </xf>
    <xf numFmtId="0" fontId="5" fillId="17" borderId="97" xfId="0" applyFont="1" applyFill="1" applyBorder="1" applyAlignment="1">
      <alignment vertical="center" wrapText="1"/>
    </xf>
    <xf numFmtId="0" fontId="23" fillId="2" borderId="48" xfId="0" applyFont="1" applyFill="1" applyBorder="1" applyAlignment="1">
      <alignment horizontal="left"/>
    </xf>
    <xf numFmtId="0" fontId="53" fillId="2" borderId="106" xfId="0" applyFont="1" applyFill="1" applyBorder="1" applyAlignment="1">
      <alignment horizontal="center" vertical="center" wrapText="1"/>
    </xf>
    <xf numFmtId="0" fontId="53" fillId="2" borderId="107" xfId="0" applyFont="1" applyFill="1" applyBorder="1" applyAlignment="1">
      <alignment horizontal="center" vertical="center" wrapText="1"/>
    </xf>
    <xf numFmtId="0" fontId="56" fillId="18" borderId="133" xfId="0" applyFont="1" applyFill="1" applyBorder="1" applyAlignment="1">
      <alignment horizontal="center" vertical="center" wrapText="1"/>
    </xf>
    <xf numFmtId="0" fontId="56" fillId="18" borderId="134" xfId="0" applyFont="1" applyFill="1" applyBorder="1" applyAlignment="1">
      <alignment horizontal="center" vertical="center" wrapText="1"/>
    </xf>
    <xf numFmtId="0" fontId="56" fillId="18" borderId="135" xfId="0" applyFont="1" applyFill="1" applyBorder="1" applyAlignment="1">
      <alignment horizontal="center" vertical="center" wrapText="1"/>
    </xf>
    <xf numFmtId="0" fontId="57" fillId="14" borderId="136" xfId="0" applyFont="1" applyFill="1" applyBorder="1" applyAlignment="1">
      <alignment horizontal="center" vertical="center" wrapText="1"/>
    </xf>
    <xf numFmtId="0" fontId="23" fillId="15" borderId="143" xfId="0" applyFont="1" applyFill="1" applyBorder="1"/>
    <xf numFmtId="0" fontId="57" fillId="14" borderId="139" xfId="0" applyFont="1" applyFill="1" applyBorder="1" applyAlignment="1">
      <alignment horizontal="center" vertical="center" wrapText="1"/>
    </xf>
    <xf numFmtId="0" fontId="23" fillId="15" borderId="140" xfId="0" applyFont="1" applyFill="1" applyBorder="1"/>
    <xf numFmtId="0" fontId="11" fillId="0" borderId="0" xfId="0" applyFont="1" applyAlignment="1">
      <alignment horizontal="center" vertical="center" wrapText="1"/>
    </xf>
    <xf numFmtId="0" fontId="38" fillId="2" borderId="122" xfId="0" applyFont="1" applyFill="1" applyBorder="1" applyAlignment="1">
      <alignment horizontal="center" vertical="center" wrapText="1"/>
    </xf>
    <xf numFmtId="0" fontId="1" fillId="3" borderId="100" xfId="0" applyFont="1" applyFill="1" applyBorder="1" applyAlignment="1">
      <alignment horizontal="center" vertical="center" wrapText="1"/>
    </xf>
    <xf numFmtId="0" fontId="1" fillId="3" borderId="101" xfId="0" applyFont="1" applyFill="1" applyBorder="1" applyAlignment="1">
      <alignment horizontal="center" vertical="center" wrapText="1"/>
    </xf>
    <xf numFmtId="0" fontId="1" fillId="3" borderId="159" xfId="0" applyFont="1" applyFill="1" applyBorder="1" applyAlignment="1">
      <alignment horizontal="center" vertical="center" wrapText="1"/>
    </xf>
    <xf numFmtId="0" fontId="4" fillId="3" borderId="96" xfId="0" applyFont="1" applyFill="1" applyBorder="1" applyAlignment="1">
      <alignment horizontal="center" vertical="center" wrapText="1"/>
    </xf>
    <xf numFmtId="0" fontId="5" fillId="3" borderId="3" xfId="0" applyFont="1" applyFill="1" applyBorder="1" applyAlignment="1">
      <alignment vertical="center" wrapText="1"/>
    </xf>
    <xf numFmtId="0" fontId="5" fillId="3" borderId="97" xfId="0" applyFont="1" applyFill="1" applyBorder="1" applyAlignment="1">
      <alignment vertical="center" wrapText="1"/>
    </xf>
    <xf numFmtId="0" fontId="4" fillId="2" borderId="1" xfId="0" applyFont="1" applyFill="1" applyBorder="1" applyAlignment="1">
      <alignment horizontal="center" vertical="center" wrapText="1"/>
    </xf>
    <xf numFmtId="0" fontId="38" fillId="2" borderId="114" xfId="0" applyFont="1" applyFill="1" applyBorder="1" applyAlignment="1">
      <alignment horizontal="center" vertical="center" wrapText="1"/>
    </xf>
    <xf numFmtId="0" fontId="1" fillId="3" borderId="102" xfId="0" applyFont="1" applyFill="1" applyBorder="1" applyAlignment="1">
      <alignment horizontal="center" vertical="center" wrapText="1"/>
    </xf>
    <xf numFmtId="0" fontId="11" fillId="2" borderId="114" xfId="0" applyFont="1" applyFill="1" applyBorder="1" applyAlignment="1">
      <alignment horizontal="center" vertical="center" wrapText="1"/>
    </xf>
    <xf numFmtId="0" fontId="6" fillId="3" borderId="103" xfId="0" applyFont="1" applyFill="1" applyBorder="1" applyAlignment="1">
      <alignment horizontal="center" vertical="center" wrapText="1"/>
    </xf>
    <xf numFmtId="0" fontId="1" fillId="2" borderId="111" xfId="0" applyFont="1" applyFill="1" applyBorder="1" applyAlignment="1">
      <alignment horizontal="center" vertical="center"/>
    </xf>
    <xf numFmtId="0" fontId="1" fillId="2" borderId="112" xfId="0" applyFont="1" applyFill="1" applyBorder="1" applyAlignment="1">
      <alignment horizontal="center" vertical="center"/>
    </xf>
    <xf numFmtId="0" fontId="1" fillId="2" borderId="113" xfId="0" applyFont="1" applyFill="1" applyBorder="1" applyAlignment="1">
      <alignment horizontal="center" vertical="center"/>
    </xf>
    <xf numFmtId="0" fontId="4" fillId="3" borderId="96" xfId="0" applyFont="1" applyFill="1" applyBorder="1" applyAlignment="1">
      <alignment horizontal="center" vertical="center"/>
    </xf>
    <xf numFmtId="0" fontId="5" fillId="3" borderId="3" xfId="0" applyFont="1" applyFill="1" applyBorder="1" applyAlignment="1">
      <alignment vertical="center"/>
    </xf>
    <xf numFmtId="0" fontId="5" fillId="3" borderId="97" xfId="0" applyFont="1" applyFill="1" applyBorder="1" applyAlignment="1">
      <alignment vertical="center"/>
    </xf>
    <xf numFmtId="0" fontId="2"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1"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5" fillId="3" borderId="4" xfId="0" applyFont="1" applyFill="1" applyBorder="1" applyAlignment="1">
      <alignment vertical="center"/>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0" fillId="0" borderId="12" xfId="0" applyBorder="1" applyAlignment="1">
      <alignment horizontal="center"/>
    </xf>
    <xf numFmtId="0" fontId="0" fillId="0" borderId="14" xfId="0" applyBorder="1" applyAlignment="1">
      <alignment horizontal="center"/>
    </xf>
    <xf numFmtId="0" fontId="0" fillId="0" borderId="16" xfId="0" applyBorder="1" applyAlignment="1"/>
    <xf numFmtId="0" fontId="0" fillId="0" borderId="17" xfId="0" applyBorder="1" applyAlignment="1"/>
    <xf numFmtId="0" fontId="0" fillId="0" borderId="18" xfId="0" applyBorder="1" applyAlignment="1"/>
    <xf numFmtId="0" fontId="0" fillId="0" borderId="19" xfId="0" applyBorder="1" applyAlignment="1"/>
    <xf numFmtId="0" fontId="0" fillId="0" borderId="0" xfId="0" applyBorder="1" applyAlignment="1"/>
    <xf numFmtId="0" fontId="0" fillId="0" borderId="29" xfId="0" applyBorder="1" applyAlignment="1"/>
    <xf numFmtId="0" fontId="7" fillId="4" borderId="26" xfId="0" applyFont="1" applyFill="1" applyBorder="1" applyAlignment="1">
      <alignment horizontal="center" vertical="center" wrapText="1"/>
    </xf>
    <xf numFmtId="0" fontId="0" fillId="0" borderId="27" xfId="0" applyBorder="1" applyAlignment="1"/>
    <xf numFmtId="0" fontId="0" fillId="0" borderId="28" xfId="0" applyBorder="1" applyAlignment="1"/>
    <xf numFmtId="0" fontId="7" fillId="4" borderId="25" xfId="0" applyFont="1" applyFill="1" applyBorder="1" applyAlignment="1">
      <alignment horizontal="center" vertical="center"/>
    </xf>
    <xf numFmtId="0" fontId="0" fillId="0" borderId="10" xfId="0" applyBorder="1" applyAlignment="1"/>
    <xf numFmtId="0" fontId="0" fillId="0" borderId="11" xfId="0" applyBorder="1" applyAlignment="1"/>
    <xf numFmtId="0" fontId="0" fillId="0" borderId="31" xfId="0" applyBorder="1" applyAlignment="1"/>
    <xf numFmtId="0" fontId="0" fillId="0" borderId="0" xfId="0" applyAlignment="1"/>
    <xf numFmtId="0" fontId="7" fillId="3" borderId="25" xfId="0" applyFont="1" applyFill="1" applyBorder="1" applyAlignment="1">
      <alignment horizontal="center" vertical="center"/>
    </xf>
    <xf numFmtId="0" fontId="0" fillId="0" borderId="25" xfId="0" applyBorder="1" applyAlignment="1"/>
    <xf numFmtId="0" fontId="7" fillId="3" borderId="26" xfId="0" applyFont="1" applyFill="1" applyBorder="1" applyAlignment="1">
      <alignment horizontal="center" vertical="center"/>
    </xf>
    <xf numFmtId="0" fontId="7" fillId="4" borderId="25" xfId="0" applyFont="1" applyFill="1" applyBorder="1" applyAlignment="1">
      <alignment horizontal="center" vertical="center" wrapText="1"/>
    </xf>
    <xf numFmtId="0" fontId="0" fillId="0" borderId="20" xfId="0" applyBorder="1" applyAlignment="1"/>
    <xf numFmtId="0" fontId="0" fillId="0" borderId="21" xfId="0" applyBorder="1" applyAlignment="1"/>
  </cellXfs>
  <cellStyles count="6">
    <cellStyle name="Énfasis3" xfId="1" builtinId="37"/>
    <cellStyle name="Hipervínculo" xfId="2" builtinId="8"/>
    <cellStyle name="Neutral" xfId="5" builtinId="28"/>
    <cellStyle name="Normal" xfId="0" builtinId="0"/>
    <cellStyle name="Normal 2" xfId="4" xr:uid="{00000000-0005-0000-0000-000004000000}"/>
    <cellStyle name="Porcentaje" xfId="3" builtinId="5"/>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accent0_2" csCatId="mainScheme" phldr="1"/>
      <dgm:spPr/>
      <dgm:t>
        <a:bodyPr/>
        <a:lstStyle/>
        <a:p>
          <a:endParaRPr lang="es-CO"/>
        </a:p>
      </dgm:t>
    </dgm:pt>
    <dgm:pt modelId="{2CB018DE-54DB-4D27-B8D2-ABB4344840D7}">
      <dgm:prSet phldrT="[Texto]"/>
      <dgm:spPr/>
      <dgm:t>
        <a:bodyPr/>
        <a:lstStyle/>
        <a:p>
          <a:r>
            <a:rPr lang="es-CO"/>
            <a:t>C1 Mapa Riesgos Corrupción</a:t>
          </a:r>
        </a:p>
      </dgm: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a:t>C2 Estrategias Racionalización</a:t>
          </a:r>
        </a:p>
      </dgm: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a:t>C3 Rendición de Cuentas</a:t>
          </a:r>
        </a:p>
      </dgm: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a:t>C4 Servicio al Ciudadano</a:t>
          </a:r>
        </a:p>
      </dgm: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a:t>C5 Transparencia </a:t>
          </a:r>
        </a:p>
      </dgm: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5">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5"/>
      <dgm:spPr/>
    </dgm:pt>
    <dgm:pt modelId="{14C96F02-F3FE-4C21-B4D2-B2FDBEAC3BE9}" type="pres">
      <dgm:prSet presAssocID="{D31B6811-D07B-48D0-BEA3-F27AC56129AD}" presName="node" presStyleLbl="node1" presStyleIdx="1" presStyleCnt="5">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5"/>
      <dgm:spPr/>
    </dgm:pt>
    <dgm:pt modelId="{8BAB21B1-9C8F-472C-A2D9-5038F5890F2F}" type="pres">
      <dgm:prSet presAssocID="{538F1A57-8BDB-4C56-8AC0-90879C375F48}" presName="node" presStyleLbl="node1" presStyleIdx="2" presStyleCnt="5">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5"/>
      <dgm:spPr/>
    </dgm:pt>
    <dgm:pt modelId="{2D881C51-42F0-4032-9753-E87AAB1DF401}" type="pres">
      <dgm:prSet presAssocID="{E750F11B-9BBE-451B-9AC2-68ADC50D1CEB}" presName="node" presStyleLbl="node1" presStyleIdx="3" presStyleCnt="5">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5"/>
      <dgm:spPr/>
    </dgm:pt>
    <dgm:pt modelId="{B0F7082C-A7B7-42D3-8733-EF2CCE4697A0}" type="pres">
      <dgm:prSet presAssocID="{F662F26E-8411-405E-B967-B00AF3551F65}" presName="node" presStyleLbl="node1" presStyleIdx="4" presStyleCnt="5">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5"/>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3672973" y="4300"/>
          <a:ext cx="1943648" cy="1263371"/>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kern="1200"/>
            <a:t>C1 Mapa Riesgos Corrupción</a:t>
          </a:r>
        </a:p>
      </dsp:txBody>
      <dsp:txXfrm>
        <a:off x="3734646" y="65973"/>
        <a:ext cx="1820302" cy="1140025"/>
      </dsp:txXfrm>
    </dsp:sp>
    <dsp:sp modelId="{299FC7C0-EF51-4BBE-B169-ED528CB93152}">
      <dsp:nvSpPr>
        <dsp:cNvPr id="0" name=""/>
        <dsp:cNvSpPr/>
      </dsp:nvSpPr>
      <dsp:spPr>
        <a:xfrm>
          <a:off x="2122005" y="635985"/>
          <a:ext cx="5045584" cy="5045584"/>
        </a:xfrm>
        <a:custGeom>
          <a:avLst/>
          <a:gdLst/>
          <a:ahLst/>
          <a:cxnLst/>
          <a:rect l="0" t="0" r="0" b="0"/>
          <a:pathLst>
            <a:path>
              <a:moveTo>
                <a:pt x="3754684" y="321219"/>
              </a:moveTo>
              <a:arcTo wR="2522792" hR="2522792" stAng="17953755" swAng="1211031"/>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6072291" y="1747506"/>
          <a:ext cx="1943648" cy="1263371"/>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kern="1200"/>
            <a:t>C2 Estrategias Racionalización</a:t>
          </a:r>
        </a:p>
      </dsp:txBody>
      <dsp:txXfrm>
        <a:off x="6133964" y="1809179"/>
        <a:ext cx="1820302" cy="1140025"/>
      </dsp:txXfrm>
    </dsp:sp>
    <dsp:sp modelId="{6276162F-A830-45D0-A701-9FD4A39C81D5}">
      <dsp:nvSpPr>
        <dsp:cNvPr id="0" name=""/>
        <dsp:cNvSpPr/>
      </dsp:nvSpPr>
      <dsp:spPr>
        <a:xfrm>
          <a:off x="2122005" y="635985"/>
          <a:ext cx="5045584" cy="5045584"/>
        </a:xfrm>
        <a:custGeom>
          <a:avLst/>
          <a:gdLst/>
          <a:ahLst/>
          <a:cxnLst/>
          <a:rect l="0" t="0" r="0" b="0"/>
          <a:pathLst>
            <a:path>
              <a:moveTo>
                <a:pt x="5039523" y="2697550"/>
              </a:moveTo>
              <a:arcTo wR="2522792" hR="2522792" stAng="21838329" swAng="1359334"/>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5155833" y="4568073"/>
          <a:ext cx="1943648" cy="1263371"/>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kern="1200"/>
            <a:t>C3 Rendición de Cuentas</a:t>
          </a:r>
        </a:p>
      </dsp:txBody>
      <dsp:txXfrm>
        <a:off x="5217506" y="4629746"/>
        <a:ext cx="1820302" cy="1140025"/>
      </dsp:txXfrm>
    </dsp:sp>
    <dsp:sp modelId="{8684E6F6-872A-4982-BDC6-041851B62BAA}">
      <dsp:nvSpPr>
        <dsp:cNvPr id="0" name=""/>
        <dsp:cNvSpPr/>
      </dsp:nvSpPr>
      <dsp:spPr>
        <a:xfrm>
          <a:off x="2122005" y="635985"/>
          <a:ext cx="5045584" cy="5045584"/>
        </a:xfrm>
        <a:custGeom>
          <a:avLst/>
          <a:gdLst/>
          <a:ahLst/>
          <a:cxnLst/>
          <a:rect l="0" t="0" r="0" b="0"/>
          <a:pathLst>
            <a:path>
              <a:moveTo>
                <a:pt x="2832193" y="5026539"/>
              </a:moveTo>
              <a:arcTo wR="2522792" hR="2522792" stAng="4977322" swAng="845356"/>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2190113" y="4568073"/>
          <a:ext cx="1943648" cy="1263371"/>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kern="1200"/>
            <a:t>C4 Servicio al Ciudadano</a:t>
          </a:r>
        </a:p>
      </dsp:txBody>
      <dsp:txXfrm>
        <a:off x="2251786" y="4629746"/>
        <a:ext cx="1820302" cy="1140025"/>
      </dsp:txXfrm>
    </dsp:sp>
    <dsp:sp modelId="{95EBD942-ECD5-4B28-A721-3393109D3A9C}">
      <dsp:nvSpPr>
        <dsp:cNvPr id="0" name=""/>
        <dsp:cNvSpPr/>
      </dsp:nvSpPr>
      <dsp:spPr>
        <a:xfrm>
          <a:off x="2122005" y="635985"/>
          <a:ext cx="5045584" cy="5045584"/>
        </a:xfrm>
        <a:custGeom>
          <a:avLst/>
          <a:gdLst/>
          <a:ahLst/>
          <a:cxnLst/>
          <a:rect l="0" t="0" r="0" b="0"/>
          <a:pathLst>
            <a:path>
              <a:moveTo>
                <a:pt x="267573" y="3653486"/>
              </a:moveTo>
              <a:arcTo wR="2522792" hR="2522792" stAng="9202337" swAng="1359334"/>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1273656" y="1747506"/>
          <a:ext cx="1943648" cy="1263371"/>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kern="1200"/>
            <a:t>C5 Transparencia </a:t>
          </a:r>
        </a:p>
      </dsp:txBody>
      <dsp:txXfrm>
        <a:off x="1335329" y="1809179"/>
        <a:ext cx="1820302" cy="1140025"/>
      </dsp:txXfrm>
    </dsp:sp>
    <dsp:sp modelId="{42C5AF6B-6027-47CF-83DE-89114DAF4CDE}">
      <dsp:nvSpPr>
        <dsp:cNvPr id="0" name=""/>
        <dsp:cNvSpPr/>
      </dsp:nvSpPr>
      <dsp:spPr>
        <a:xfrm>
          <a:off x="2122005" y="635985"/>
          <a:ext cx="5045584" cy="5045584"/>
        </a:xfrm>
        <a:custGeom>
          <a:avLst/>
          <a:gdLst/>
          <a:ahLst/>
          <a:cxnLst/>
          <a:rect l="0" t="0" r="0" b="0"/>
          <a:pathLst>
            <a:path>
              <a:moveTo>
                <a:pt x="606932" y="881462"/>
              </a:moveTo>
              <a:arcTo wR="2522792" hR="2522792" stAng="13235214" swAng="1211031"/>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800101</xdr:colOff>
      <xdr:row>35</xdr:row>
      <xdr:rowOff>152401</xdr:rowOff>
    </xdr:from>
    <xdr:to>
      <xdr:col>8</xdr:col>
      <xdr:colOff>333376</xdr:colOff>
      <xdr:row>40</xdr:row>
      <xdr:rowOff>133351</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3467101" y="7000876"/>
          <a:ext cx="371475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Franklin Gothic Book" panose="020B0503020102020204" pitchFamily="34" charset="0"/>
            </a:rPr>
            <a:t>Contenido</a:t>
          </a:r>
        </a:p>
        <a:p>
          <a:pPr algn="ctr"/>
          <a:r>
            <a:rPr lang="es-CO" sz="1400" b="1" i="1">
              <a:latin typeface="Franklin Gothic Book" panose="020B0503020102020204" pitchFamily="34" charset="0"/>
            </a:rPr>
            <a:t>Dar</a:t>
          </a:r>
          <a:r>
            <a:rPr lang="es-CO" sz="1400" b="1" i="1" baseline="0">
              <a:latin typeface="Franklin Gothic Book" panose="020B0503020102020204" pitchFamily="34" charset="0"/>
            </a:rPr>
            <a:t> click para visualizar cada componente</a:t>
          </a:r>
          <a:endParaRPr lang="es-CO" sz="1400" b="1" i="1">
            <a:latin typeface="Franklin Gothic Book" panose="020B0503020102020204" pitchFamily="34" charset="0"/>
          </a:endParaRPr>
        </a:p>
      </xdr:txBody>
    </xdr:sp>
    <xdr:clientData/>
  </xdr:twoCellAnchor>
  <xdr:twoCellAnchor>
    <xdr:from>
      <xdr:col>0</xdr:col>
      <xdr:colOff>678998</xdr:colOff>
      <xdr:row>21</xdr:row>
      <xdr:rowOff>122464</xdr:rowOff>
    </xdr:from>
    <xdr:to>
      <xdr:col>10</xdr:col>
      <xdr:colOff>1319894</xdr:colOff>
      <xdr:row>52</xdr:row>
      <xdr:rowOff>136072</xdr:rowOff>
    </xdr:to>
    <xdr:graphicFrame macro="">
      <xdr:nvGraphicFramePr>
        <xdr:cNvPr id="3" name="Diagrama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123264</xdr:colOff>
      <xdr:row>2</xdr:row>
      <xdr:rowOff>11206</xdr:rowOff>
    </xdr:from>
    <xdr:to>
      <xdr:col>3</xdr:col>
      <xdr:colOff>738093</xdr:colOff>
      <xdr:row>5</xdr:row>
      <xdr:rowOff>120426</xdr:rowOff>
    </xdr:to>
    <xdr:pic>
      <xdr:nvPicPr>
        <xdr:cNvPr id="8" name="image1.png">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6"/>
        <a:srcRect/>
        <a:stretch>
          <a:fillRect/>
        </a:stretch>
      </xdr:blipFill>
      <xdr:spPr>
        <a:xfrm>
          <a:off x="123264" y="392206"/>
          <a:ext cx="3416300" cy="680720"/>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1057275</xdr:colOff>
      <xdr:row>25</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pijaofs\Privado\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pijaofs\Privado\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cpijaofs\Privado\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mctucano:81/Isolucion/PaginaLogin.asp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sigi@mincultura.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mincultura.gov.co/ministerio/rendicion-de-cuentas/Paginas/rendicion-de-cuentas.aspx" TargetMode="External"/><Relationship Id="rId2" Type="http://schemas.openxmlformats.org/officeDocument/2006/relationships/hyperlink" Target="https://www.mincultura.gov.co/ministerio/rendicion-de-cuentas/Paginas/rendicion-de-cuentas.aspx" TargetMode="External"/><Relationship Id="rId1" Type="http://schemas.openxmlformats.org/officeDocument/2006/relationships/hyperlink" Target="http://www.mincultura.gov.co/ministerio/oficinas-y-grupos/oficina%20asesora%20de%20planeacion/Paginas/Planes-de-Acci%C3%B3n.aspxP&#225;gina%20web%20y%20redes%20sociales%20de%20la%20entidad027-PLAN%20ANTICORRUPCION%20Y%20DE%20ATENCI&#211;N%20AL%20CIUDADANO/2018/2.%20Seguimientos%20PAAC%202018/C3%20Rendici&#243;n%20de%20cuentas/4-2%20Preparar%20producci&#243;n%20lnforme%20individual%20%20acuerdo%20de%20paz" TargetMode="External"/><Relationship Id="rId6" Type="http://schemas.openxmlformats.org/officeDocument/2006/relationships/printerSettings" Target="../printerSettings/printerSettings6.bin"/><Relationship Id="rId5" Type="http://schemas.openxmlformats.org/officeDocument/2006/relationships/hyperlink" Target="https://www.mincultura.gov.co/ministerio/rendicion-de-cuentas/Paginas/rendicion-de-cuentas.aspx" TargetMode="External"/><Relationship Id="rId4" Type="http://schemas.openxmlformats.org/officeDocument/2006/relationships/hyperlink" Target="https://www.mincultura.gov.co/ministerio/rendicion-de-cuentas/Paginas/rendicion-de-cuentas.aspx"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view="pageBreakPreview" topLeftCell="A5" zoomScale="85" zoomScaleNormal="70" zoomScaleSheetLayoutView="85" workbookViewId="0">
      <selection activeCell="P21" sqref="P21"/>
    </sheetView>
  </sheetViews>
  <sheetFormatPr baseColWidth="10" defaultRowHeight="15" x14ac:dyDescent="0.25"/>
  <cols>
    <col min="1" max="1" width="13.85546875" style="94" customWidth="1"/>
    <col min="2" max="2" width="16.85546875" style="94" customWidth="1"/>
    <col min="3" max="3" width="11.42578125" style="94"/>
    <col min="4" max="4" width="13.42578125" style="94" customWidth="1"/>
    <col min="5" max="6" width="11.42578125" style="94"/>
    <col min="7" max="7" width="15" style="94" customWidth="1"/>
    <col min="8" max="8" width="11.42578125" style="94"/>
    <col min="9" max="9" width="13.42578125" style="94" customWidth="1"/>
    <col min="10" max="10" width="11.42578125" style="94"/>
    <col min="11" max="11" width="20.5703125" style="94" customWidth="1"/>
    <col min="12" max="12" width="16.7109375" style="94" customWidth="1"/>
    <col min="13" max="13" width="28.28515625" style="94" customWidth="1"/>
    <col min="14" max="16384" width="11.42578125" style="94"/>
  </cols>
  <sheetData>
    <row r="1" spans="1:13" ht="15" customHeight="1" x14ac:dyDescent="0.25">
      <c r="A1" s="305"/>
      <c r="B1" s="306"/>
      <c r="C1" s="306"/>
      <c r="D1" s="307"/>
      <c r="E1" s="296" t="s">
        <v>237</v>
      </c>
      <c r="F1" s="297"/>
      <c r="G1" s="297"/>
      <c r="H1" s="297"/>
      <c r="I1" s="297"/>
      <c r="J1" s="297"/>
      <c r="K1" s="298"/>
      <c r="L1" s="290" t="s">
        <v>238</v>
      </c>
      <c r="M1" s="291"/>
    </row>
    <row r="2" spans="1:13" ht="15" customHeight="1" x14ac:dyDescent="0.25">
      <c r="A2" s="305"/>
      <c r="B2" s="306"/>
      <c r="C2" s="306"/>
      <c r="D2" s="307"/>
      <c r="E2" s="299"/>
      <c r="F2" s="300"/>
      <c r="G2" s="300"/>
      <c r="H2" s="300"/>
      <c r="I2" s="300"/>
      <c r="J2" s="300"/>
      <c r="K2" s="301"/>
      <c r="L2" s="292"/>
      <c r="M2" s="293"/>
    </row>
    <row r="3" spans="1:13" ht="15" customHeight="1" x14ac:dyDescent="0.25">
      <c r="A3" s="305"/>
      <c r="B3" s="306"/>
      <c r="C3" s="306"/>
      <c r="D3" s="307"/>
      <c r="E3" s="299"/>
      <c r="F3" s="300"/>
      <c r="G3" s="300"/>
      <c r="H3" s="300"/>
      <c r="I3" s="300"/>
      <c r="J3" s="300"/>
      <c r="K3" s="301"/>
      <c r="L3" s="292"/>
      <c r="M3" s="293"/>
    </row>
    <row r="4" spans="1:13" ht="15" customHeight="1" x14ac:dyDescent="0.25">
      <c r="A4" s="305"/>
      <c r="B4" s="306"/>
      <c r="C4" s="306"/>
      <c r="D4" s="307"/>
      <c r="E4" s="299"/>
      <c r="F4" s="300"/>
      <c r="G4" s="300"/>
      <c r="H4" s="300"/>
      <c r="I4" s="300"/>
      <c r="J4" s="300"/>
      <c r="K4" s="301"/>
      <c r="L4" s="292"/>
      <c r="M4" s="293"/>
    </row>
    <row r="5" spans="1:13" ht="15" customHeight="1" x14ac:dyDescent="0.25">
      <c r="A5" s="305"/>
      <c r="B5" s="306"/>
      <c r="C5" s="306"/>
      <c r="D5" s="307"/>
      <c r="E5" s="299"/>
      <c r="F5" s="300"/>
      <c r="G5" s="300"/>
      <c r="H5" s="300"/>
      <c r="I5" s="300"/>
      <c r="J5" s="300"/>
      <c r="K5" s="301"/>
      <c r="L5" s="294">
        <v>2018</v>
      </c>
      <c r="M5" s="295"/>
    </row>
    <row r="6" spans="1:13" ht="15" customHeight="1" x14ac:dyDescent="0.25">
      <c r="A6" s="305"/>
      <c r="B6" s="306"/>
      <c r="C6" s="306"/>
      <c r="D6" s="307"/>
      <c r="E6" s="299"/>
      <c r="F6" s="300"/>
      <c r="G6" s="300"/>
      <c r="H6" s="300"/>
      <c r="I6" s="300"/>
      <c r="J6" s="300"/>
      <c r="K6" s="301"/>
      <c r="L6" s="294"/>
      <c r="M6" s="295"/>
    </row>
    <row r="7" spans="1:13" ht="15" customHeight="1" x14ac:dyDescent="0.25">
      <c r="A7" s="305"/>
      <c r="B7" s="306"/>
      <c r="C7" s="306"/>
      <c r="D7" s="307"/>
      <c r="E7" s="299"/>
      <c r="F7" s="300"/>
      <c r="G7" s="300"/>
      <c r="H7" s="300"/>
      <c r="I7" s="300"/>
      <c r="J7" s="300"/>
      <c r="K7" s="301"/>
      <c r="L7" s="294"/>
      <c r="M7" s="295"/>
    </row>
    <row r="8" spans="1:13" ht="15" customHeight="1" x14ac:dyDescent="0.25">
      <c r="A8" s="308"/>
      <c r="B8" s="309"/>
      <c r="C8" s="309"/>
      <c r="D8" s="310"/>
      <c r="E8" s="302"/>
      <c r="F8" s="303"/>
      <c r="G8" s="303"/>
      <c r="H8" s="303"/>
      <c r="I8" s="303"/>
      <c r="J8" s="303"/>
      <c r="K8" s="304"/>
      <c r="L8" s="294"/>
      <c r="M8" s="295"/>
    </row>
    <row r="9" spans="1:13" x14ac:dyDescent="0.25">
      <c r="A9" s="89"/>
      <c r="B9" s="90"/>
      <c r="C9" s="90"/>
      <c r="D9" s="90"/>
      <c r="E9" s="90"/>
      <c r="F9" s="90"/>
      <c r="G9" s="90"/>
      <c r="H9" s="90"/>
      <c r="I9" s="90"/>
      <c r="J9" s="90"/>
      <c r="K9" s="90"/>
      <c r="L9" s="90"/>
      <c r="M9" s="91"/>
    </row>
    <row r="10" spans="1:13" x14ac:dyDescent="0.25">
      <c r="A10" s="92" t="s">
        <v>236</v>
      </c>
      <c r="B10" s="90"/>
      <c r="C10" s="90"/>
      <c r="D10" s="90"/>
      <c r="E10" s="90"/>
      <c r="F10" s="90"/>
      <c r="G10" s="90"/>
      <c r="H10" s="90"/>
      <c r="I10" s="90"/>
      <c r="J10" s="90"/>
      <c r="K10" s="90"/>
      <c r="L10" s="90"/>
      <c r="M10" s="91"/>
    </row>
    <row r="11" spans="1:13" x14ac:dyDescent="0.25">
      <c r="A11" s="89"/>
      <c r="B11" s="90"/>
      <c r="C11" s="90"/>
      <c r="D11" s="90"/>
      <c r="E11" s="90"/>
      <c r="F11" s="90"/>
      <c r="G11" s="90"/>
      <c r="H11" s="90"/>
      <c r="I11" s="90"/>
      <c r="J11" s="90"/>
      <c r="K11" s="90"/>
      <c r="L11" s="90"/>
      <c r="M11" s="91"/>
    </row>
    <row r="12" spans="1:13" ht="15" customHeight="1" x14ac:dyDescent="0.25">
      <c r="A12" s="123" t="s">
        <v>223</v>
      </c>
      <c r="B12" s="124" t="s">
        <v>224</v>
      </c>
      <c r="C12" s="284" t="s">
        <v>225</v>
      </c>
      <c r="D12" s="284"/>
      <c r="E12" s="284"/>
      <c r="F12" s="284"/>
      <c r="G12" s="284"/>
      <c r="H12" s="284"/>
      <c r="I12" s="284"/>
      <c r="J12" s="284"/>
      <c r="K12" s="284"/>
      <c r="L12" s="284"/>
      <c r="M12" s="285"/>
    </row>
    <row r="13" spans="1:13" ht="207" customHeight="1" x14ac:dyDescent="0.25">
      <c r="A13" s="125">
        <v>1</v>
      </c>
      <c r="B13" s="126">
        <v>43130</v>
      </c>
      <c r="C13" s="288" t="s">
        <v>368</v>
      </c>
      <c r="D13" s="288"/>
      <c r="E13" s="288"/>
      <c r="F13" s="288"/>
      <c r="G13" s="288"/>
      <c r="H13" s="288"/>
      <c r="I13" s="288"/>
      <c r="J13" s="288"/>
      <c r="K13" s="288"/>
      <c r="L13" s="288"/>
      <c r="M13" s="289"/>
    </row>
    <row r="14" spans="1:13" ht="38.25" customHeight="1" x14ac:dyDescent="0.25">
      <c r="A14" s="125">
        <v>2</v>
      </c>
      <c r="B14" s="126">
        <v>43203</v>
      </c>
      <c r="C14" s="282" t="s">
        <v>469</v>
      </c>
      <c r="D14" s="282"/>
      <c r="E14" s="282"/>
      <c r="F14" s="282"/>
      <c r="G14" s="282"/>
      <c r="H14" s="282"/>
      <c r="I14" s="282"/>
      <c r="J14" s="282"/>
      <c r="K14" s="282"/>
      <c r="L14" s="282"/>
      <c r="M14" s="283"/>
    </row>
    <row r="15" spans="1:13" ht="57" customHeight="1" x14ac:dyDescent="0.25">
      <c r="A15" s="125">
        <v>3</v>
      </c>
      <c r="B15" s="126">
        <v>43308</v>
      </c>
      <c r="C15" s="282" t="s">
        <v>470</v>
      </c>
      <c r="D15" s="282"/>
      <c r="E15" s="282"/>
      <c r="F15" s="282"/>
      <c r="G15" s="282"/>
      <c r="H15" s="282"/>
      <c r="I15" s="282"/>
      <c r="J15" s="282"/>
      <c r="K15" s="282"/>
      <c r="L15" s="282"/>
      <c r="M15" s="283"/>
    </row>
    <row r="16" spans="1:13" ht="34.5" customHeight="1" x14ac:dyDescent="0.25">
      <c r="A16" s="125">
        <v>4</v>
      </c>
      <c r="B16" s="126">
        <v>43327</v>
      </c>
      <c r="C16" s="282" t="s">
        <v>484</v>
      </c>
      <c r="D16" s="282"/>
      <c r="E16" s="282"/>
      <c r="F16" s="282"/>
      <c r="G16" s="282"/>
      <c r="H16" s="282"/>
      <c r="I16" s="282"/>
      <c r="J16" s="282"/>
      <c r="K16" s="282"/>
      <c r="L16" s="282"/>
      <c r="M16" s="283"/>
    </row>
    <row r="17" spans="1:13" ht="34.5" customHeight="1" x14ac:dyDescent="0.25">
      <c r="A17" s="125">
        <v>5</v>
      </c>
      <c r="B17" s="126">
        <v>43453</v>
      </c>
      <c r="C17" s="282" t="s">
        <v>590</v>
      </c>
      <c r="D17" s="282"/>
      <c r="E17" s="282"/>
      <c r="F17" s="282"/>
      <c r="G17" s="282"/>
      <c r="H17" s="282"/>
      <c r="I17" s="282"/>
      <c r="J17" s="282"/>
      <c r="K17" s="282"/>
      <c r="L17" s="282"/>
      <c r="M17" s="283"/>
    </row>
    <row r="18" spans="1:13" ht="14.25" customHeight="1" x14ac:dyDescent="0.25">
      <c r="A18" s="125"/>
      <c r="B18" s="126"/>
      <c r="C18" s="286"/>
      <c r="D18" s="286"/>
      <c r="E18" s="286"/>
      <c r="F18" s="286"/>
      <c r="G18" s="286"/>
      <c r="H18" s="286"/>
      <c r="I18" s="286"/>
      <c r="J18" s="286"/>
      <c r="K18" s="286"/>
      <c r="L18" s="286"/>
      <c r="M18" s="287"/>
    </row>
    <row r="19" spans="1:13" ht="12.75" customHeight="1" x14ac:dyDescent="0.25">
      <c r="A19" s="125"/>
      <c r="B19" s="127"/>
      <c r="C19" s="284"/>
      <c r="D19" s="284"/>
      <c r="E19" s="284"/>
      <c r="F19" s="284"/>
      <c r="G19" s="284"/>
      <c r="H19" s="284"/>
      <c r="I19" s="284"/>
      <c r="J19" s="284"/>
      <c r="K19" s="284"/>
      <c r="L19" s="284"/>
      <c r="M19" s="285"/>
    </row>
    <row r="20" spans="1:13" x14ac:dyDescent="0.25">
      <c r="A20" s="89"/>
      <c r="B20" s="90"/>
      <c r="C20" s="90"/>
      <c r="D20" s="90"/>
      <c r="E20" s="90"/>
      <c r="F20" s="90"/>
      <c r="G20" s="90"/>
      <c r="H20" s="90"/>
      <c r="I20" s="90"/>
      <c r="J20" s="90"/>
      <c r="K20" s="90"/>
      <c r="L20" s="90"/>
      <c r="M20" s="91"/>
    </row>
    <row r="21" spans="1:13" x14ac:dyDescent="0.25">
      <c r="A21" s="89"/>
      <c r="B21" s="90"/>
      <c r="C21" s="90"/>
      <c r="D21" s="90"/>
      <c r="E21" s="90"/>
      <c r="F21" s="90"/>
      <c r="G21" s="90"/>
      <c r="H21" s="90"/>
      <c r="I21" s="90"/>
      <c r="J21" s="90"/>
      <c r="K21" s="90"/>
      <c r="L21" s="90"/>
      <c r="M21" s="91"/>
    </row>
    <row r="22" spans="1:13" x14ac:dyDescent="0.25">
      <c r="A22" s="89"/>
      <c r="B22" s="90"/>
      <c r="C22" s="90"/>
      <c r="D22" s="90"/>
      <c r="E22" s="90"/>
      <c r="F22" s="90"/>
      <c r="G22" s="90"/>
      <c r="H22" s="90"/>
      <c r="I22" s="90"/>
      <c r="J22" s="90"/>
      <c r="K22" s="90"/>
      <c r="L22" s="90"/>
      <c r="M22" s="91"/>
    </row>
    <row r="23" spans="1:13" x14ac:dyDescent="0.25">
      <c r="A23" s="89"/>
      <c r="B23" s="90"/>
      <c r="C23" s="90"/>
      <c r="D23" s="90"/>
      <c r="E23" s="90"/>
      <c r="F23" s="90"/>
      <c r="G23" s="90"/>
      <c r="H23" s="90"/>
      <c r="I23" s="90"/>
      <c r="J23" s="90"/>
      <c r="K23" s="90"/>
      <c r="L23" s="90"/>
      <c r="M23" s="91"/>
    </row>
    <row r="24" spans="1:13" x14ac:dyDescent="0.25">
      <c r="A24" s="89"/>
      <c r="B24" s="90"/>
      <c r="C24" s="90"/>
      <c r="D24" s="90"/>
      <c r="E24" s="90"/>
      <c r="F24" s="90"/>
      <c r="G24" s="90"/>
      <c r="H24" s="90"/>
      <c r="I24" s="90"/>
      <c r="J24" s="90"/>
      <c r="K24" s="90"/>
      <c r="L24" s="90"/>
      <c r="M24" s="91"/>
    </row>
    <row r="25" spans="1:13" x14ac:dyDescent="0.25">
      <c r="A25" s="89"/>
      <c r="B25" s="90"/>
      <c r="C25" s="90"/>
      <c r="D25" s="90"/>
      <c r="E25" s="90"/>
      <c r="F25" s="90"/>
      <c r="G25" s="90"/>
      <c r="H25" s="90"/>
      <c r="I25" s="90"/>
      <c r="J25" s="90"/>
      <c r="K25" s="90"/>
      <c r="L25" s="90"/>
      <c r="M25" s="91"/>
    </row>
    <row r="26" spans="1:13" x14ac:dyDescent="0.25">
      <c r="A26" s="89"/>
      <c r="B26" s="90"/>
      <c r="C26" s="90"/>
      <c r="D26" s="90"/>
      <c r="E26" s="90"/>
      <c r="F26" s="90"/>
      <c r="G26" s="90"/>
      <c r="H26" s="90"/>
      <c r="I26" s="90"/>
      <c r="J26" s="90"/>
      <c r="K26" s="90"/>
      <c r="L26" s="90"/>
      <c r="M26" s="91"/>
    </row>
    <row r="27" spans="1:13" x14ac:dyDescent="0.25">
      <c r="A27" s="89"/>
      <c r="B27" s="90"/>
      <c r="C27" s="90"/>
      <c r="D27" s="90"/>
      <c r="E27" s="90"/>
      <c r="F27" s="90"/>
      <c r="G27" s="90"/>
      <c r="H27" s="90"/>
      <c r="I27" s="90"/>
      <c r="J27" s="90"/>
      <c r="K27" s="90"/>
      <c r="L27" s="90"/>
      <c r="M27" s="91"/>
    </row>
    <row r="28" spans="1:13" x14ac:dyDescent="0.25">
      <c r="A28" s="89"/>
      <c r="B28" s="90"/>
      <c r="C28" s="90"/>
      <c r="D28" s="90"/>
      <c r="E28" s="90"/>
      <c r="F28" s="90"/>
      <c r="G28" s="90"/>
      <c r="H28" s="90"/>
      <c r="I28" s="90"/>
      <c r="J28" s="90"/>
      <c r="K28" s="90"/>
      <c r="L28" s="90"/>
      <c r="M28" s="91"/>
    </row>
    <row r="29" spans="1:13" x14ac:dyDescent="0.25">
      <c r="A29" s="89"/>
      <c r="B29" s="90"/>
      <c r="C29" s="90"/>
      <c r="D29" s="90"/>
      <c r="E29" s="90"/>
      <c r="F29" s="90"/>
      <c r="G29" s="90"/>
      <c r="H29" s="90"/>
      <c r="I29" s="90"/>
      <c r="J29" s="90"/>
      <c r="K29" s="90"/>
      <c r="L29" s="90"/>
      <c r="M29" s="91"/>
    </row>
    <row r="30" spans="1:13" x14ac:dyDescent="0.25">
      <c r="A30" s="89"/>
      <c r="B30" s="90"/>
      <c r="C30" s="90"/>
      <c r="D30" s="90"/>
      <c r="E30" s="90"/>
      <c r="F30" s="90"/>
      <c r="G30" s="90"/>
      <c r="H30" s="90"/>
      <c r="I30" s="90"/>
      <c r="J30" s="90"/>
      <c r="K30" s="90"/>
      <c r="L30" s="90"/>
      <c r="M30" s="91"/>
    </row>
    <row r="31" spans="1:13" x14ac:dyDescent="0.25">
      <c r="A31" s="89"/>
      <c r="B31" s="90"/>
      <c r="C31" s="90"/>
      <c r="D31" s="90"/>
      <c r="E31" s="90"/>
      <c r="F31" s="90"/>
      <c r="G31" s="90"/>
      <c r="H31" s="90"/>
      <c r="I31" s="90"/>
      <c r="J31" s="90"/>
      <c r="K31" s="90"/>
      <c r="L31" s="90"/>
      <c r="M31" s="91"/>
    </row>
    <row r="32" spans="1:13" x14ac:dyDescent="0.25">
      <c r="A32" s="89"/>
      <c r="B32" s="90"/>
      <c r="C32" s="90"/>
      <c r="D32" s="90"/>
      <c r="E32" s="90"/>
      <c r="F32" s="90"/>
      <c r="G32" s="90"/>
      <c r="H32" s="90"/>
      <c r="I32" s="90"/>
      <c r="J32" s="90"/>
      <c r="K32" s="90"/>
      <c r="L32" s="90"/>
      <c r="M32" s="91"/>
    </row>
    <row r="33" spans="1:13" x14ac:dyDescent="0.25">
      <c r="A33" s="89"/>
      <c r="B33" s="90"/>
      <c r="C33" s="90"/>
      <c r="D33" s="90"/>
      <c r="E33" s="90"/>
      <c r="F33" s="90"/>
      <c r="G33" s="90"/>
      <c r="H33" s="90"/>
      <c r="I33" s="90"/>
      <c r="J33" s="90"/>
      <c r="K33" s="90"/>
      <c r="L33" s="90"/>
      <c r="M33" s="91"/>
    </row>
    <row r="34" spans="1:13" x14ac:dyDescent="0.25">
      <c r="A34" s="89"/>
      <c r="B34" s="90"/>
      <c r="C34" s="90"/>
      <c r="D34" s="90"/>
      <c r="E34" s="90"/>
      <c r="F34" s="90"/>
      <c r="G34" s="90"/>
      <c r="H34" s="90"/>
      <c r="I34" s="90"/>
      <c r="J34" s="90"/>
      <c r="K34" s="90"/>
      <c r="L34" s="90"/>
      <c r="M34" s="91"/>
    </row>
    <row r="35" spans="1:13" x14ac:dyDescent="0.25">
      <c r="A35" s="89"/>
      <c r="B35" s="90"/>
      <c r="C35" s="90"/>
      <c r="D35" s="90"/>
      <c r="E35" s="90"/>
      <c r="F35" s="90"/>
      <c r="G35" s="90"/>
      <c r="H35" s="90"/>
      <c r="I35" s="90"/>
      <c r="J35" s="90"/>
      <c r="K35" s="90"/>
      <c r="L35" s="90"/>
      <c r="M35" s="91"/>
    </row>
    <row r="36" spans="1:13" x14ac:dyDescent="0.25">
      <c r="A36" s="89"/>
      <c r="B36" s="90"/>
      <c r="C36" s="90"/>
      <c r="D36" s="90"/>
      <c r="E36" s="90"/>
      <c r="F36" s="90"/>
      <c r="G36" s="90"/>
      <c r="H36" s="90"/>
      <c r="I36" s="90"/>
      <c r="J36" s="90"/>
      <c r="K36" s="90"/>
      <c r="L36" s="90"/>
      <c r="M36" s="91"/>
    </row>
    <row r="37" spans="1:13" x14ac:dyDescent="0.25">
      <c r="A37" s="89"/>
      <c r="B37" s="90"/>
      <c r="C37" s="90"/>
      <c r="D37" s="90"/>
      <c r="E37" s="90"/>
      <c r="F37" s="90"/>
      <c r="G37" s="90"/>
      <c r="H37" s="90"/>
      <c r="I37" s="90"/>
      <c r="J37" s="90"/>
      <c r="K37" s="90"/>
      <c r="L37" s="90"/>
      <c r="M37" s="91"/>
    </row>
    <row r="38" spans="1:13" x14ac:dyDescent="0.25">
      <c r="A38" s="89"/>
      <c r="B38" s="90"/>
      <c r="C38" s="90"/>
      <c r="D38" s="90"/>
      <c r="E38" s="90"/>
      <c r="F38" s="90"/>
      <c r="G38" s="90"/>
      <c r="H38" s="90"/>
      <c r="I38" s="90"/>
      <c r="J38" s="90"/>
      <c r="K38" s="90"/>
      <c r="L38" s="90"/>
      <c r="M38" s="91"/>
    </row>
    <row r="39" spans="1:13" x14ac:dyDescent="0.25">
      <c r="A39" s="89"/>
      <c r="B39" s="90"/>
      <c r="C39" s="90"/>
      <c r="D39" s="90"/>
      <c r="E39" s="90"/>
      <c r="F39" s="90"/>
      <c r="G39" s="90"/>
      <c r="H39" s="90"/>
      <c r="I39" s="90"/>
      <c r="J39" s="90"/>
      <c r="K39" s="90"/>
      <c r="L39" s="90"/>
      <c r="M39" s="91"/>
    </row>
    <row r="40" spans="1:13" x14ac:dyDescent="0.25">
      <c r="A40" s="89"/>
      <c r="B40" s="90"/>
      <c r="C40" s="90"/>
      <c r="D40" s="90"/>
      <c r="E40" s="90"/>
      <c r="F40" s="90"/>
      <c r="G40" s="90"/>
      <c r="H40" s="90"/>
      <c r="I40" s="90"/>
      <c r="J40" s="90"/>
      <c r="K40" s="90"/>
      <c r="L40" s="90"/>
      <c r="M40" s="91"/>
    </row>
    <row r="41" spans="1:13" x14ac:dyDescent="0.25">
      <c r="A41" s="89"/>
      <c r="B41" s="90"/>
      <c r="C41" s="90"/>
      <c r="D41" s="90"/>
      <c r="E41" s="90"/>
      <c r="F41" s="90"/>
      <c r="G41" s="90"/>
      <c r="H41" s="90"/>
      <c r="I41" s="90"/>
      <c r="J41" s="90"/>
      <c r="K41" s="90"/>
      <c r="L41" s="90"/>
      <c r="M41" s="91"/>
    </row>
    <row r="42" spans="1:13" x14ac:dyDescent="0.25">
      <c r="A42" s="89"/>
      <c r="B42" s="90"/>
      <c r="C42" s="90"/>
      <c r="D42" s="90"/>
      <c r="E42" s="90"/>
      <c r="F42" s="90"/>
      <c r="G42" s="90"/>
      <c r="H42" s="90"/>
      <c r="I42" s="90"/>
      <c r="J42" s="90"/>
      <c r="K42" s="90"/>
      <c r="L42" s="90"/>
      <c r="M42" s="91"/>
    </row>
    <row r="43" spans="1:13" x14ac:dyDescent="0.25">
      <c r="A43" s="89"/>
      <c r="B43" s="90"/>
      <c r="C43" s="90"/>
      <c r="D43" s="90"/>
      <c r="E43" s="90"/>
      <c r="F43" s="90"/>
      <c r="G43" s="90"/>
      <c r="H43" s="90"/>
      <c r="I43" s="90"/>
      <c r="J43" s="90"/>
      <c r="K43" s="90"/>
      <c r="L43" s="90"/>
      <c r="M43" s="91"/>
    </row>
    <row r="44" spans="1:13" x14ac:dyDescent="0.25">
      <c r="A44" s="89"/>
      <c r="B44" s="90"/>
      <c r="C44" s="90"/>
      <c r="D44" s="90"/>
      <c r="E44" s="90"/>
      <c r="F44" s="90"/>
      <c r="G44" s="90"/>
      <c r="H44" s="90"/>
      <c r="I44" s="90"/>
      <c r="J44" s="90"/>
      <c r="K44" s="90"/>
      <c r="L44" s="90"/>
      <c r="M44" s="91"/>
    </row>
    <row r="45" spans="1:13" x14ac:dyDescent="0.25">
      <c r="A45" s="89"/>
      <c r="B45" s="90"/>
      <c r="C45" s="90"/>
      <c r="D45" s="90"/>
      <c r="E45" s="90"/>
      <c r="F45" s="90"/>
      <c r="G45" s="90"/>
      <c r="H45" s="90"/>
      <c r="I45" s="90"/>
      <c r="J45" s="90"/>
      <c r="K45" s="90"/>
      <c r="L45" s="90"/>
      <c r="M45" s="91"/>
    </row>
    <row r="46" spans="1:13" x14ac:dyDescent="0.25">
      <c r="A46" s="89"/>
      <c r="B46" s="90"/>
      <c r="C46" s="90"/>
      <c r="D46" s="90"/>
      <c r="E46" s="90"/>
      <c r="F46" s="90"/>
      <c r="G46" s="90"/>
      <c r="H46" s="90"/>
      <c r="I46" s="90"/>
      <c r="J46" s="90"/>
      <c r="K46" s="90"/>
      <c r="L46" s="90"/>
      <c r="M46" s="91"/>
    </row>
    <row r="47" spans="1:13" x14ac:dyDescent="0.25">
      <c r="A47" s="89"/>
      <c r="B47" s="90"/>
      <c r="C47" s="90"/>
      <c r="D47" s="90"/>
      <c r="E47" s="90"/>
      <c r="F47" s="90"/>
      <c r="G47" s="90"/>
      <c r="H47" s="90"/>
      <c r="I47" s="90"/>
      <c r="J47" s="90"/>
      <c r="K47" s="90"/>
      <c r="L47" s="90"/>
      <c r="M47" s="91"/>
    </row>
    <row r="48" spans="1:13" x14ac:dyDescent="0.25">
      <c r="A48" s="89"/>
      <c r="B48" s="90"/>
      <c r="C48" s="90"/>
      <c r="D48" s="90"/>
      <c r="E48" s="90"/>
      <c r="F48" s="90"/>
      <c r="G48" s="90"/>
      <c r="H48" s="90"/>
      <c r="I48" s="90"/>
      <c r="J48" s="90"/>
      <c r="K48" s="90"/>
      <c r="L48" s="90"/>
      <c r="M48" s="91"/>
    </row>
    <row r="49" spans="1:13" x14ac:dyDescent="0.25">
      <c r="A49" s="89"/>
      <c r="B49" s="90"/>
      <c r="C49" s="90"/>
      <c r="D49" s="90"/>
      <c r="E49" s="90"/>
      <c r="F49" s="90"/>
      <c r="G49" s="90"/>
      <c r="H49" s="90"/>
      <c r="I49" s="90"/>
      <c r="J49" s="90"/>
      <c r="K49" s="90"/>
      <c r="L49" s="90"/>
      <c r="M49" s="91"/>
    </row>
    <row r="50" spans="1:13" x14ac:dyDescent="0.25">
      <c r="A50" s="89"/>
      <c r="B50" s="90"/>
      <c r="C50" s="90"/>
      <c r="D50" s="90"/>
      <c r="E50" s="90"/>
      <c r="F50" s="90"/>
      <c r="G50" s="90"/>
      <c r="H50" s="90"/>
      <c r="I50" s="90"/>
      <c r="J50" s="90"/>
      <c r="K50" s="90"/>
      <c r="L50" s="90"/>
      <c r="M50" s="91"/>
    </row>
    <row r="51" spans="1:13" x14ac:dyDescent="0.25">
      <c r="A51" s="89"/>
      <c r="B51" s="90"/>
      <c r="C51" s="90"/>
      <c r="D51" s="90"/>
      <c r="E51" s="90"/>
      <c r="F51" s="90"/>
      <c r="G51" s="90"/>
      <c r="H51" s="90"/>
      <c r="I51" s="90"/>
      <c r="J51" s="90"/>
      <c r="K51" s="90"/>
      <c r="L51" s="90"/>
      <c r="M51" s="91"/>
    </row>
    <row r="52" spans="1:13" x14ac:dyDescent="0.25">
      <c r="A52" s="89"/>
      <c r="B52" s="90"/>
      <c r="C52" s="90"/>
      <c r="D52" s="90"/>
      <c r="E52" s="90"/>
      <c r="F52" s="90"/>
      <c r="G52" s="90"/>
      <c r="H52" s="90"/>
      <c r="I52" s="90"/>
      <c r="J52" s="90"/>
      <c r="K52" s="90"/>
      <c r="L52" s="90"/>
      <c r="M52" s="91"/>
    </row>
    <row r="53" spans="1:13" x14ac:dyDescent="0.25">
      <c r="A53" s="89"/>
      <c r="B53" s="90"/>
      <c r="C53" s="90"/>
      <c r="D53" s="90"/>
      <c r="E53" s="90"/>
      <c r="F53" s="93"/>
      <c r="G53" s="90"/>
      <c r="H53" s="90"/>
      <c r="I53" s="90"/>
      <c r="J53" s="90"/>
      <c r="K53" s="90"/>
      <c r="L53" s="90"/>
      <c r="M53" s="91"/>
    </row>
    <row r="54" spans="1:13" x14ac:dyDescent="0.25">
      <c r="A54" s="92" t="s">
        <v>226</v>
      </c>
      <c r="B54" s="90"/>
      <c r="C54" s="90"/>
      <c r="D54" s="90"/>
      <c r="E54" s="90"/>
      <c r="F54" s="90"/>
      <c r="G54" s="90"/>
      <c r="H54" s="90"/>
      <c r="I54" s="90"/>
      <c r="J54" s="90"/>
      <c r="K54" s="90"/>
      <c r="L54" s="90"/>
      <c r="M54" s="91"/>
    </row>
    <row r="55" spans="1:13" x14ac:dyDescent="0.25">
      <c r="A55" s="92"/>
      <c r="B55" s="90"/>
      <c r="C55" s="90"/>
      <c r="D55" s="90"/>
      <c r="E55" s="90"/>
      <c r="F55" s="90"/>
      <c r="G55" s="90"/>
      <c r="H55" s="90"/>
      <c r="I55" s="90"/>
      <c r="J55" s="90"/>
      <c r="K55" s="90"/>
      <c r="L55" s="90"/>
      <c r="M55" s="91"/>
    </row>
    <row r="56" spans="1:13" x14ac:dyDescent="0.25">
      <c r="A56" s="95"/>
      <c r="B56" s="279" t="s">
        <v>227</v>
      </c>
      <c r="C56" s="280"/>
      <c r="D56" s="280"/>
      <c r="E56" s="280"/>
      <c r="F56" s="281"/>
      <c r="G56" s="278" t="s">
        <v>228</v>
      </c>
      <c r="H56" s="278"/>
      <c r="I56" s="278"/>
      <c r="J56" s="278"/>
      <c r="K56" s="278"/>
      <c r="L56" s="278"/>
      <c r="M56" s="91"/>
    </row>
    <row r="57" spans="1:13" x14ac:dyDescent="0.25">
      <c r="A57" s="96"/>
      <c r="B57" s="97" t="s">
        <v>146</v>
      </c>
      <c r="C57" s="279" t="s">
        <v>232</v>
      </c>
      <c r="D57" s="280"/>
      <c r="E57" s="280"/>
      <c r="F57" s="281"/>
      <c r="G57" s="254" t="s">
        <v>146</v>
      </c>
      <c r="H57" s="278" t="s">
        <v>582</v>
      </c>
      <c r="I57" s="278"/>
      <c r="J57" s="278"/>
      <c r="K57" s="278"/>
      <c r="L57" s="278"/>
      <c r="M57" s="91"/>
    </row>
    <row r="58" spans="1:13" x14ac:dyDescent="0.25">
      <c r="A58" s="96"/>
      <c r="B58" s="98" t="s">
        <v>229</v>
      </c>
      <c r="C58" s="279" t="s">
        <v>230</v>
      </c>
      <c r="D58" s="280"/>
      <c r="E58" s="280"/>
      <c r="F58" s="281"/>
      <c r="G58" s="98" t="s">
        <v>229</v>
      </c>
      <c r="H58" s="278" t="s">
        <v>234</v>
      </c>
      <c r="I58" s="278"/>
      <c r="J58" s="278"/>
      <c r="K58" s="278"/>
      <c r="L58" s="278"/>
      <c r="M58" s="91"/>
    </row>
    <row r="59" spans="1:13" x14ac:dyDescent="0.25">
      <c r="A59" s="96"/>
      <c r="B59" s="98" t="s">
        <v>231</v>
      </c>
      <c r="C59" s="279" t="s">
        <v>233</v>
      </c>
      <c r="D59" s="280"/>
      <c r="E59" s="280"/>
      <c r="F59" s="281"/>
      <c r="G59" s="98" t="s">
        <v>231</v>
      </c>
      <c r="H59" s="278" t="s">
        <v>233</v>
      </c>
      <c r="I59" s="278"/>
      <c r="J59" s="278"/>
      <c r="K59" s="278"/>
      <c r="L59" s="278"/>
      <c r="M59" s="91"/>
    </row>
    <row r="60" spans="1:13" ht="15.75" thickBot="1" x14ac:dyDescent="0.3">
      <c r="A60" s="99"/>
      <c r="B60" s="100"/>
      <c r="C60" s="100"/>
      <c r="D60" s="100"/>
      <c r="E60" s="100"/>
      <c r="F60" s="100"/>
      <c r="G60" s="100"/>
      <c r="H60" s="100"/>
      <c r="I60" s="100"/>
      <c r="J60" s="100"/>
      <c r="K60" s="100"/>
      <c r="L60" s="100"/>
      <c r="M60" s="101"/>
    </row>
  </sheetData>
  <mergeCells count="20">
    <mergeCell ref="C13:M13"/>
    <mergeCell ref="L1:M4"/>
    <mergeCell ref="L5:M8"/>
    <mergeCell ref="C12:M12"/>
    <mergeCell ref="E1:K8"/>
    <mergeCell ref="A1:D8"/>
    <mergeCell ref="C14:M14"/>
    <mergeCell ref="C19:M19"/>
    <mergeCell ref="C57:F57"/>
    <mergeCell ref="C15:M15"/>
    <mergeCell ref="C16:M16"/>
    <mergeCell ref="C17:M17"/>
    <mergeCell ref="C18:M18"/>
    <mergeCell ref="H57:L57"/>
    <mergeCell ref="H58:L58"/>
    <mergeCell ref="H59:L59"/>
    <mergeCell ref="B56:F56"/>
    <mergeCell ref="G56:L56"/>
    <mergeCell ref="C58:F58"/>
    <mergeCell ref="C59:F59"/>
  </mergeCells>
  <pageMargins left="0.7" right="0.7" top="0.75" bottom="0.75" header="0.3" footer="0.3"/>
  <pageSetup scale="4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E31" sqref="E31"/>
    </sheetView>
  </sheetViews>
  <sheetFormatPr baseColWidth="10" defaultRowHeight="15" x14ac:dyDescent="0.2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
  <sheetViews>
    <sheetView view="pageBreakPreview" topLeftCell="B1" zoomScale="60" zoomScaleNormal="100" workbookViewId="0">
      <selection activeCell="H55" sqref="H55"/>
    </sheetView>
  </sheetViews>
  <sheetFormatPr baseColWidth="10" defaultRowHeight="15" x14ac:dyDescent="0.25"/>
  <cols>
    <col min="2" max="2" width="13.28515625" customWidth="1"/>
  </cols>
  <sheetData>
    <row r="1" spans="1:2" x14ac:dyDescent="0.25">
      <c r="A1" t="s">
        <v>294</v>
      </c>
      <c r="B1" s="115" t="s">
        <v>295</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2"/>
      <c r="B1" s="3"/>
      <c r="C1" s="4"/>
      <c r="D1" s="4"/>
      <c r="E1" s="4"/>
      <c r="F1" s="4"/>
      <c r="G1" s="4"/>
      <c r="H1" s="4"/>
      <c r="I1" s="4"/>
      <c r="J1" s="4"/>
      <c r="K1" s="4"/>
      <c r="L1" s="4"/>
      <c r="M1" s="4"/>
      <c r="N1" s="4"/>
      <c r="O1" s="4"/>
      <c r="P1" s="4"/>
      <c r="Q1" s="4"/>
      <c r="R1" s="4"/>
      <c r="S1" s="4"/>
      <c r="T1" s="4"/>
    </row>
    <row r="2" spans="1:20" x14ac:dyDescent="0.25">
      <c r="A2" s="2"/>
      <c r="B2" s="3"/>
      <c r="C2" s="4"/>
      <c r="D2" s="4"/>
      <c r="E2" s="4"/>
      <c r="F2" s="4"/>
      <c r="G2" s="4"/>
      <c r="H2" s="4"/>
      <c r="I2" s="4"/>
      <c r="J2" s="4"/>
      <c r="K2" s="4"/>
      <c r="L2" s="4"/>
      <c r="M2" s="4"/>
      <c r="N2" s="4"/>
      <c r="O2" s="4"/>
      <c r="P2" s="4"/>
      <c r="Q2" s="4"/>
      <c r="R2" s="4"/>
      <c r="S2" s="4"/>
      <c r="T2" s="4"/>
    </row>
    <row r="3" spans="1:20" ht="15.75" thickBot="1" x14ac:dyDescent="0.3">
      <c r="A3" s="2"/>
      <c r="B3" s="3"/>
      <c r="C3" s="5" t="s">
        <v>22</v>
      </c>
      <c r="D3" s="547"/>
      <c r="E3" s="547"/>
      <c r="F3" s="6"/>
      <c r="G3" s="6"/>
      <c r="H3" s="6"/>
      <c r="I3" s="7"/>
      <c r="J3" s="7"/>
      <c r="K3" s="5"/>
      <c r="L3" s="5"/>
      <c r="M3" s="5"/>
      <c r="N3" s="5"/>
      <c r="O3" s="5"/>
      <c r="P3" s="5"/>
      <c r="Q3" s="5"/>
      <c r="R3" s="5"/>
      <c r="S3" s="5"/>
      <c r="T3" s="5"/>
    </row>
    <row r="4" spans="1:20" ht="15" customHeight="1" thickBot="1" x14ac:dyDescent="0.3">
      <c r="A4" s="2"/>
      <c r="B4" s="3"/>
      <c r="C4" s="5" t="s">
        <v>23</v>
      </c>
      <c r="D4" s="548"/>
      <c r="E4" s="548"/>
      <c r="F4" s="8"/>
      <c r="G4" s="8"/>
      <c r="H4" s="8"/>
      <c r="I4" s="5"/>
      <c r="J4" s="5"/>
      <c r="K4" s="5"/>
      <c r="L4" s="5"/>
      <c r="M4" s="5"/>
      <c r="N4" s="5"/>
      <c r="O4" s="5"/>
      <c r="P4" s="5"/>
      <c r="Q4" s="5"/>
      <c r="R4" s="5"/>
      <c r="S4" s="5"/>
      <c r="T4" s="5"/>
    </row>
    <row r="5" spans="1:20" ht="30.75" thickBot="1" x14ac:dyDescent="0.3">
      <c r="A5" s="2"/>
      <c r="B5" s="3"/>
      <c r="C5" s="9" t="s">
        <v>24</v>
      </c>
      <c r="D5" s="548"/>
      <c r="E5" s="548"/>
      <c r="F5" s="8"/>
      <c r="G5" s="8"/>
      <c r="H5" s="8"/>
      <c r="I5" s="4"/>
      <c r="J5" s="4"/>
      <c r="K5" s="5"/>
      <c r="L5" s="5"/>
      <c r="M5" s="5"/>
      <c r="N5" s="5"/>
      <c r="O5" s="7"/>
      <c r="P5" s="7"/>
      <c r="Q5" s="7"/>
      <c r="R5" s="7"/>
      <c r="S5" s="7"/>
      <c r="T5" s="5"/>
    </row>
    <row r="6" spans="1:20" ht="15.75" thickBot="1" x14ac:dyDescent="0.3">
      <c r="A6" s="2"/>
      <c r="B6" s="3"/>
      <c r="C6" s="10" t="s">
        <v>25</v>
      </c>
      <c r="D6" s="549"/>
      <c r="E6" s="550"/>
      <c r="F6" s="550"/>
      <c r="G6" s="551"/>
      <c r="H6" s="552"/>
      <c r="I6" s="11"/>
      <c r="J6" s="553"/>
      <c r="K6" s="567"/>
      <c r="L6" s="567"/>
      <c r="M6" s="568"/>
      <c r="N6" s="562"/>
      <c r="O6" s="12"/>
      <c r="P6" s="560"/>
      <c r="Q6" s="560"/>
      <c r="R6" s="560"/>
      <c r="S6" s="560"/>
      <c r="T6" s="562"/>
    </row>
    <row r="7" spans="1:20" ht="15.75" thickBot="1" x14ac:dyDescent="0.3">
      <c r="A7" s="2"/>
      <c r="B7" s="3"/>
      <c r="C7" s="13"/>
      <c r="D7" s="14"/>
      <c r="E7" s="14"/>
      <c r="F7" s="14"/>
      <c r="G7" s="14"/>
      <c r="H7" s="553"/>
      <c r="I7" s="15"/>
      <c r="J7" s="15"/>
      <c r="K7" s="15"/>
      <c r="L7" s="15"/>
      <c r="M7" s="15"/>
      <c r="N7" s="562"/>
      <c r="O7" s="16"/>
      <c r="P7" s="16"/>
      <c r="Q7" s="16"/>
      <c r="R7" s="16"/>
      <c r="S7" s="16"/>
      <c r="T7" s="562"/>
    </row>
    <row r="8" spans="1:20" ht="15.75" thickBot="1" x14ac:dyDescent="0.3">
      <c r="A8" s="2"/>
      <c r="B8" s="3"/>
      <c r="C8" s="563" t="s">
        <v>26</v>
      </c>
      <c r="D8" s="564"/>
      <c r="E8" s="564"/>
      <c r="F8" s="564"/>
      <c r="G8" s="564"/>
      <c r="H8" s="553"/>
      <c r="I8" s="563" t="s">
        <v>27</v>
      </c>
      <c r="J8" s="564"/>
      <c r="K8" s="564"/>
      <c r="L8" s="564"/>
      <c r="M8" s="564"/>
      <c r="N8" s="562"/>
      <c r="O8" s="565" t="s">
        <v>28</v>
      </c>
      <c r="P8" s="556"/>
      <c r="Q8" s="556"/>
      <c r="R8" s="556"/>
      <c r="S8" s="557"/>
      <c r="T8" s="562"/>
    </row>
    <row r="9" spans="1:20" ht="15.75" customHeight="1" thickBot="1" x14ac:dyDescent="0.3">
      <c r="A9" s="2"/>
      <c r="B9" s="3"/>
      <c r="C9" s="566" t="s">
        <v>29</v>
      </c>
      <c r="D9" s="564"/>
      <c r="E9" s="564"/>
      <c r="F9" s="17">
        <v>42490</v>
      </c>
      <c r="G9" s="558" t="s">
        <v>30</v>
      </c>
      <c r="H9" s="553"/>
      <c r="I9" s="566" t="s">
        <v>29</v>
      </c>
      <c r="J9" s="564"/>
      <c r="K9" s="564"/>
      <c r="L9" s="17">
        <v>42613</v>
      </c>
      <c r="M9" s="558" t="s">
        <v>30</v>
      </c>
      <c r="N9" s="562"/>
      <c r="O9" s="555" t="s">
        <v>29</v>
      </c>
      <c r="P9" s="556"/>
      <c r="Q9" s="557"/>
      <c r="R9" s="17">
        <v>42735</v>
      </c>
      <c r="S9" s="558" t="s">
        <v>30</v>
      </c>
      <c r="T9" s="562"/>
    </row>
    <row r="10" spans="1:20" ht="23.25" thickBot="1" x14ac:dyDescent="0.3">
      <c r="A10" s="2"/>
      <c r="B10" s="3"/>
      <c r="C10" s="18" t="s">
        <v>31</v>
      </c>
      <c r="D10" s="18" t="s">
        <v>32</v>
      </c>
      <c r="E10" s="19" t="s">
        <v>33</v>
      </c>
      <c r="F10" s="19" t="s">
        <v>34</v>
      </c>
      <c r="G10" s="558"/>
      <c r="H10" s="553"/>
      <c r="I10" s="18" t="s">
        <v>31</v>
      </c>
      <c r="J10" s="18" t="s">
        <v>35</v>
      </c>
      <c r="K10" s="19" t="s">
        <v>33</v>
      </c>
      <c r="L10" s="19" t="s">
        <v>36</v>
      </c>
      <c r="M10" s="558"/>
      <c r="N10" s="562"/>
      <c r="O10" s="18" t="s">
        <v>31</v>
      </c>
      <c r="P10" s="18" t="s">
        <v>35</v>
      </c>
      <c r="Q10" s="19" t="s">
        <v>33</v>
      </c>
      <c r="R10" s="19" t="s">
        <v>36</v>
      </c>
      <c r="S10" s="558"/>
      <c r="T10" s="562"/>
    </row>
    <row r="11" spans="1:20" ht="15.75" thickBot="1" x14ac:dyDescent="0.3">
      <c r="A11" s="2"/>
      <c r="B11" s="3"/>
      <c r="C11" s="20"/>
      <c r="D11" s="21"/>
      <c r="E11" s="21"/>
      <c r="F11" s="21"/>
      <c r="G11" s="21"/>
      <c r="H11" s="553"/>
      <c r="I11" s="20"/>
      <c r="J11" s="21"/>
      <c r="K11" s="21"/>
      <c r="L11" s="21"/>
      <c r="M11" s="21"/>
      <c r="N11" s="562"/>
      <c r="O11" s="20"/>
      <c r="P11" s="21"/>
      <c r="Q11" s="21"/>
      <c r="R11" s="21"/>
      <c r="S11" s="21"/>
      <c r="T11" s="562"/>
    </row>
    <row r="12" spans="1:20" ht="15.75" thickBot="1" x14ac:dyDescent="0.3">
      <c r="A12" s="2"/>
      <c r="B12" s="3"/>
      <c r="C12" s="20"/>
      <c r="D12" s="21"/>
      <c r="E12" s="21"/>
      <c r="F12" s="21"/>
      <c r="G12" s="21"/>
      <c r="H12" s="553"/>
      <c r="I12" s="20"/>
      <c r="J12" s="21"/>
      <c r="K12" s="21"/>
      <c r="L12" s="21"/>
      <c r="M12" s="21"/>
      <c r="N12" s="562"/>
      <c r="O12" s="20"/>
      <c r="P12" s="21"/>
      <c r="Q12" s="21"/>
      <c r="R12" s="21"/>
      <c r="S12" s="21"/>
      <c r="T12" s="562"/>
    </row>
    <row r="13" spans="1:20" ht="15.75" thickBot="1" x14ac:dyDescent="0.3">
      <c r="A13" s="2"/>
      <c r="B13" s="3"/>
      <c r="C13" s="20"/>
      <c r="D13" s="21"/>
      <c r="E13" s="21"/>
      <c r="F13" s="21"/>
      <c r="G13" s="21"/>
      <c r="H13" s="553"/>
      <c r="I13" s="20"/>
      <c r="J13" s="21"/>
      <c r="K13" s="21"/>
      <c r="L13" s="21"/>
      <c r="M13" s="21"/>
      <c r="N13" s="562"/>
      <c r="O13" s="20"/>
      <c r="P13" s="21"/>
      <c r="Q13" s="21"/>
      <c r="R13" s="21"/>
      <c r="S13" s="21"/>
      <c r="T13" s="562"/>
    </row>
    <row r="14" spans="1:20" ht="15.75" thickBot="1" x14ac:dyDescent="0.3">
      <c r="A14" s="2"/>
      <c r="B14" s="3"/>
      <c r="C14" s="20"/>
      <c r="D14" s="21"/>
      <c r="E14" s="21"/>
      <c r="F14" s="21"/>
      <c r="G14" s="21"/>
      <c r="H14" s="553"/>
      <c r="I14" s="20"/>
      <c r="J14" s="21"/>
      <c r="K14" s="21"/>
      <c r="L14" s="21"/>
      <c r="M14" s="21"/>
      <c r="N14" s="562"/>
      <c r="O14" s="20"/>
      <c r="P14" s="21"/>
      <c r="Q14" s="21"/>
      <c r="R14" s="21"/>
      <c r="S14" s="21"/>
      <c r="T14" s="562"/>
    </row>
    <row r="15" spans="1:20" ht="15.75" thickBot="1" x14ac:dyDescent="0.3">
      <c r="A15" s="2"/>
      <c r="B15" s="3"/>
      <c r="C15" s="20"/>
      <c r="D15" s="21"/>
      <c r="E15" s="21"/>
      <c r="F15" s="21"/>
      <c r="G15" s="21"/>
      <c r="H15" s="553"/>
      <c r="I15" s="20"/>
      <c r="J15" s="21"/>
      <c r="K15" s="21"/>
      <c r="L15" s="21"/>
      <c r="M15" s="21"/>
      <c r="N15" s="562"/>
      <c r="O15" s="20"/>
      <c r="P15" s="21"/>
      <c r="Q15" s="21"/>
      <c r="R15" s="21"/>
      <c r="S15" s="21"/>
      <c r="T15" s="562"/>
    </row>
    <row r="16" spans="1:20" ht="15.75" thickBot="1" x14ac:dyDescent="0.3">
      <c r="A16" s="2"/>
      <c r="B16" s="3"/>
      <c r="C16" s="20"/>
      <c r="D16" s="21"/>
      <c r="E16" s="21"/>
      <c r="F16" s="21"/>
      <c r="G16" s="21"/>
      <c r="H16" s="553"/>
      <c r="I16" s="20"/>
      <c r="J16" s="21"/>
      <c r="K16" s="21"/>
      <c r="L16" s="21"/>
      <c r="M16" s="21"/>
      <c r="N16" s="562"/>
      <c r="O16" s="20"/>
      <c r="P16" s="21"/>
      <c r="Q16" s="21"/>
      <c r="R16" s="21"/>
      <c r="S16" s="21"/>
      <c r="T16" s="562"/>
    </row>
    <row r="17" spans="1:20" ht="15.75" thickBot="1" x14ac:dyDescent="0.3">
      <c r="A17" s="2"/>
      <c r="B17" s="3"/>
      <c r="C17" s="20"/>
      <c r="D17" s="21"/>
      <c r="E17" s="21"/>
      <c r="F17" s="21"/>
      <c r="G17" s="21"/>
      <c r="H17" s="553"/>
      <c r="I17" s="20"/>
      <c r="J17" s="21"/>
      <c r="K17" s="21"/>
      <c r="L17" s="21"/>
      <c r="M17" s="21"/>
      <c r="N17" s="562"/>
      <c r="O17" s="20"/>
      <c r="P17" s="21"/>
      <c r="Q17" s="21"/>
      <c r="R17" s="21"/>
      <c r="S17" s="21"/>
      <c r="T17" s="562"/>
    </row>
    <row r="18" spans="1:20" ht="15.75" thickBot="1" x14ac:dyDescent="0.3">
      <c r="A18" s="2"/>
      <c r="B18" s="3"/>
      <c r="C18" s="20"/>
      <c r="D18" s="21"/>
      <c r="E18" s="21"/>
      <c r="F18" s="21"/>
      <c r="G18" s="21"/>
      <c r="H18" s="554"/>
      <c r="I18" s="20"/>
      <c r="J18" s="21"/>
      <c r="K18" s="21"/>
      <c r="L18" s="21"/>
      <c r="M18" s="21"/>
      <c r="N18" s="562"/>
      <c r="O18" s="20"/>
      <c r="P18" s="21"/>
      <c r="Q18" s="21"/>
      <c r="R18" s="21"/>
      <c r="S18" s="21"/>
      <c r="T18" s="562"/>
    </row>
    <row r="19" spans="1:20" x14ac:dyDescent="0.25">
      <c r="A19" s="2"/>
      <c r="B19" s="22"/>
      <c r="C19" s="4"/>
      <c r="D19" s="559"/>
      <c r="E19" s="559"/>
      <c r="F19" s="559"/>
      <c r="G19" s="559"/>
      <c r="H19" s="560"/>
      <c r="I19" s="559"/>
      <c r="J19" s="559"/>
      <c r="K19" s="559"/>
      <c r="L19" s="559"/>
      <c r="M19" s="559"/>
      <c r="N19" s="560"/>
      <c r="O19" s="559"/>
      <c r="P19" s="559"/>
      <c r="Q19" s="559"/>
      <c r="R19" s="559"/>
      <c r="S19" s="559"/>
      <c r="T19" s="561"/>
    </row>
    <row r="20" spans="1:20" x14ac:dyDescent="0.25">
      <c r="A20" s="2"/>
      <c r="B20" s="22"/>
      <c r="C20" s="5"/>
      <c r="D20" s="560"/>
      <c r="E20" s="560"/>
      <c r="F20" s="560"/>
      <c r="G20" s="560"/>
      <c r="H20" s="560"/>
      <c r="I20" s="560"/>
      <c r="J20" s="560"/>
      <c r="K20" s="560"/>
      <c r="L20" s="560"/>
      <c r="M20" s="560"/>
      <c r="N20" s="560"/>
      <c r="O20" s="560"/>
      <c r="P20" s="560"/>
      <c r="Q20" s="560"/>
      <c r="R20" s="560"/>
      <c r="S20" s="560"/>
      <c r="T20" s="561"/>
    </row>
    <row r="21" spans="1:20" x14ac:dyDescent="0.25">
      <c r="A21" s="2"/>
      <c r="B21" s="22"/>
      <c r="C21" s="5"/>
      <c r="D21" s="560"/>
      <c r="E21" s="560"/>
      <c r="F21" s="560"/>
      <c r="G21" s="560"/>
      <c r="H21" s="560"/>
      <c r="I21" s="560"/>
      <c r="J21" s="560"/>
      <c r="K21" s="560"/>
      <c r="L21" s="560"/>
      <c r="M21" s="560"/>
      <c r="N21" s="560"/>
      <c r="O21" s="560"/>
      <c r="P21" s="560"/>
      <c r="Q21" s="560"/>
      <c r="R21" s="560"/>
      <c r="S21" s="560"/>
      <c r="T21" s="561"/>
    </row>
    <row r="22" spans="1:20" x14ac:dyDescent="0.25">
      <c r="A22" s="2"/>
      <c r="B22" s="22"/>
      <c r="C22" s="5"/>
      <c r="D22" s="560"/>
      <c r="E22" s="560"/>
      <c r="F22" s="560"/>
      <c r="G22" s="560"/>
      <c r="H22" s="560"/>
      <c r="I22" s="560"/>
      <c r="J22" s="560"/>
      <c r="K22" s="560"/>
      <c r="L22" s="560"/>
      <c r="M22" s="560"/>
      <c r="N22" s="560"/>
      <c r="O22" s="560"/>
      <c r="P22" s="560"/>
      <c r="Q22" s="560"/>
      <c r="R22" s="560"/>
      <c r="S22" s="560"/>
      <c r="T22" s="561"/>
    </row>
    <row r="23" spans="1:20" x14ac:dyDescent="0.25">
      <c r="A23" s="2"/>
      <c r="B23" s="22"/>
      <c r="C23" s="5"/>
      <c r="D23" s="5"/>
      <c r="E23" s="5"/>
      <c r="F23" s="5"/>
      <c r="G23" s="5"/>
      <c r="H23" s="5"/>
      <c r="I23" s="5"/>
      <c r="J23" s="5"/>
      <c r="K23" s="5"/>
      <c r="L23" s="5"/>
      <c r="M23" s="5"/>
      <c r="N23" s="5"/>
      <c r="O23" s="5"/>
      <c r="P23" s="5"/>
      <c r="Q23" s="5"/>
      <c r="R23" s="5"/>
      <c r="S23" s="5"/>
      <c r="T23" s="23"/>
    </row>
    <row r="24" spans="1:20" x14ac:dyDescent="0.25">
      <c r="A24" s="2"/>
      <c r="B24" s="22"/>
      <c r="C24" s="5"/>
      <c r="D24" s="5"/>
      <c r="E24" s="5"/>
      <c r="F24" s="5"/>
      <c r="G24" s="5"/>
      <c r="H24" s="5"/>
      <c r="I24" s="5"/>
      <c r="J24" s="5"/>
      <c r="K24" s="5"/>
      <c r="L24" s="5"/>
      <c r="M24" s="5"/>
      <c r="N24" s="5"/>
      <c r="O24" s="5"/>
      <c r="P24" s="5"/>
      <c r="Q24" s="5"/>
      <c r="R24" s="5"/>
      <c r="S24" s="5"/>
      <c r="T24" s="23"/>
    </row>
    <row r="25" spans="1:20" x14ac:dyDescent="0.25">
      <c r="A25" s="2"/>
      <c r="B25" s="22"/>
      <c r="C25" s="5"/>
      <c r="D25" s="5"/>
      <c r="E25" s="5"/>
      <c r="F25" s="5"/>
      <c r="G25" s="5"/>
      <c r="H25" s="5"/>
      <c r="I25" s="5"/>
      <c r="J25" s="5"/>
      <c r="K25" s="5"/>
      <c r="L25" s="5"/>
      <c r="M25" s="5"/>
      <c r="N25" s="5"/>
      <c r="O25" s="5"/>
      <c r="P25" s="5"/>
      <c r="Q25" s="5"/>
      <c r="R25" s="5"/>
      <c r="S25" s="5"/>
      <c r="T25" s="23"/>
    </row>
    <row r="26" spans="1:20" x14ac:dyDescent="0.25">
      <c r="A26" s="2"/>
      <c r="B26" s="24"/>
      <c r="C26" s="7"/>
      <c r="D26" s="7"/>
      <c r="E26" s="7"/>
      <c r="F26" s="7"/>
      <c r="G26" s="7"/>
      <c r="H26" s="7"/>
      <c r="I26" s="7"/>
      <c r="J26" s="7"/>
      <c r="K26" s="7"/>
      <c r="L26" s="7"/>
      <c r="M26" s="7"/>
      <c r="N26" s="7"/>
      <c r="O26" s="7"/>
      <c r="P26" s="7"/>
      <c r="Q26" s="7"/>
      <c r="R26" s="7"/>
      <c r="S26" s="7"/>
      <c r="T26" s="25"/>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topLeftCell="A2" workbookViewId="0">
      <selection activeCell="A12" sqref="A12:D12"/>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111" customFormat="1" ht="37.5" x14ac:dyDescent="0.25">
      <c r="A1" s="116" t="s">
        <v>282</v>
      </c>
      <c r="B1" s="116" t="s">
        <v>285</v>
      </c>
      <c r="C1" s="116" t="s">
        <v>283</v>
      </c>
      <c r="D1" s="116" t="s">
        <v>284</v>
      </c>
    </row>
    <row r="2" spans="1:4" s="111" customFormat="1" ht="45" x14ac:dyDescent="0.25">
      <c r="A2" s="111" t="s">
        <v>286</v>
      </c>
      <c r="B2" s="114" t="s">
        <v>287</v>
      </c>
      <c r="C2" s="111" t="s">
        <v>288</v>
      </c>
      <c r="D2" s="111" t="s">
        <v>293</v>
      </c>
    </row>
    <row r="3" spans="1:4" s="111" customFormat="1" ht="60" x14ac:dyDescent="0.25">
      <c r="A3" s="111" t="s">
        <v>286</v>
      </c>
      <c r="B3" s="114" t="s">
        <v>287</v>
      </c>
      <c r="C3" s="111" t="s">
        <v>289</v>
      </c>
      <c r="D3" s="311" t="s">
        <v>298</v>
      </c>
    </row>
    <row r="4" spans="1:4" s="111" customFormat="1" ht="30" x14ac:dyDescent="0.25">
      <c r="A4" s="111" t="s">
        <v>286</v>
      </c>
      <c r="B4" s="114" t="s">
        <v>287</v>
      </c>
      <c r="C4" s="111" t="s">
        <v>355</v>
      </c>
      <c r="D4" s="311"/>
    </row>
    <row r="5" spans="1:4" s="111" customFormat="1" ht="30" x14ac:dyDescent="0.25">
      <c r="A5" s="111" t="s">
        <v>286</v>
      </c>
      <c r="B5" s="114" t="s">
        <v>287</v>
      </c>
      <c r="C5" s="111" t="s">
        <v>290</v>
      </c>
      <c r="D5" s="311"/>
    </row>
    <row r="6" spans="1:4" s="111" customFormat="1" ht="45" x14ac:dyDescent="0.25">
      <c r="A6" s="111" t="s">
        <v>286</v>
      </c>
      <c r="B6" s="114" t="s">
        <v>287</v>
      </c>
      <c r="C6" s="111" t="s">
        <v>356</v>
      </c>
      <c r="D6" s="311"/>
    </row>
    <row r="7" spans="1:4" s="111" customFormat="1" ht="30" x14ac:dyDescent="0.25">
      <c r="A7" s="111" t="s">
        <v>286</v>
      </c>
      <c r="B7" s="114" t="s">
        <v>287</v>
      </c>
      <c r="C7" s="111" t="s">
        <v>291</v>
      </c>
      <c r="D7" s="311"/>
    </row>
    <row r="8" spans="1:4" s="111" customFormat="1" ht="30" x14ac:dyDescent="0.25">
      <c r="A8" s="111" t="s">
        <v>286</v>
      </c>
      <c r="B8" s="114" t="s">
        <v>287</v>
      </c>
      <c r="C8" s="111" t="s">
        <v>292</v>
      </c>
      <c r="D8" s="311"/>
    </row>
    <row r="9" spans="1:4" s="111" customFormat="1" ht="90" x14ac:dyDescent="0.25">
      <c r="A9" s="111" t="s">
        <v>299</v>
      </c>
      <c r="B9" s="114" t="s">
        <v>300</v>
      </c>
      <c r="C9" s="111" t="s">
        <v>301</v>
      </c>
      <c r="D9" s="111" t="s">
        <v>302</v>
      </c>
    </row>
    <row r="10" spans="1:4" s="111" customFormat="1" ht="150" x14ac:dyDescent="0.25">
      <c r="A10" s="111" t="s">
        <v>303</v>
      </c>
      <c r="B10" s="114" t="s">
        <v>304</v>
      </c>
      <c r="C10" s="111" t="s">
        <v>301</v>
      </c>
      <c r="D10" s="111" t="s">
        <v>305</v>
      </c>
    </row>
    <row r="11" spans="1:4" s="111" customFormat="1" ht="150" x14ac:dyDescent="0.25">
      <c r="A11" s="111" t="s">
        <v>308</v>
      </c>
      <c r="B11" s="114" t="s">
        <v>307</v>
      </c>
      <c r="C11" s="111" t="s">
        <v>309</v>
      </c>
      <c r="D11" s="111" t="s">
        <v>352</v>
      </c>
    </row>
    <row r="12" spans="1:4" s="111" customFormat="1" ht="30" x14ac:dyDescent="0.25">
      <c r="A12" s="111" t="s">
        <v>310</v>
      </c>
      <c r="B12" s="114" t="s">
        <v>311</v>
      </c>
      <c r="C12" s="111" t="s">
        <v>301</v>
      </c>
      <c r="D12" s="111" t="s">
        <v>302</v>
      </c>
    </row>
    <row r="13" spans="1:4" s="111" customFormat="1" ht="60" x14ac:dyDescent="0.25">
      <c r="A13" s="111" t="s">
        <v>312</v>
      </c>
      <c r="B13" s="114" t="s">
        <v>313</v>
      </c>
      <c r="C13" s="111" t="s">
        <v>301</v>
      </c>
      <c r="D13" s="111" t="s">
        <v>314</v>
      </c>
    </row>
    <row r="14" spans="1:4" s="111" customFormat="1" ht="135" x14ac:dyDescent="0.25">
      <c r="A14" s="111" t="s">
        <v>316</v>
      </c>
      <c r="B14" s="114" t="s">
        <v>317</v>
      </c>
      <c r="C14" s="111" t="s">
        <v>318</v>
      </c>
      <c r="D14" s="111" t="s">
        <v>322</v>
      </c>
    </row>
    <row r="15" spans="1:4" s="111" customFormat="1" ht="30" customHeight="1" x14ac:dyDescent="0.25">
      <c r="A15" s="312" t="s">
        <v>323</v>
      </c>
      <c r="B15" s="312"/>
      <c r="C15" s="312"/>
      <c r="D15" s="111" t="s">
        <v>328</v>
      </c>
    </row>
    <row r="16" spans="1:4" s="111" customFormat="1" x14ac:dyDescent="0.25"/>
    <row r="17" s="111" customFormat="1" x14ac:dyDescent="0.25"/>
    <row r="18" s="111" customFormat="1" x14ac:dyDescent="0.25"/>
    <row r="19" s="111" customFormat="1" x14ac:dyDescent="0.25"/>
    <row r="20" s="111" customFormat="1" x14ac:dyDescent="0.25"/>
    <row r="21" s="111" customFormat="1" x14ac:dyDescent="0.25"/>
    <row r="22" s="111" customFormat="1" x14ac:dyDescent="0.25"/>
    <row r="23" s="111" customFormat="1" x14ac:dyDescent="0.25"/>
    <row r="24" s="111" customFormat="1" x14ac:dyDescent="0.25"/>
    <row r="25" s="111" customFormat="1" x14ac:dyDescent="0.25"/>
    <row r="26" s="111" customFormat="1" x14ac:dyDescent="0.25"/>
    <row r="27" s="111" customFormat="1" x14ac:dyDescent="0.25"/>
    <row r="28" s="111" customFormat="1" x14ac:dyDescent="0.25"/>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B31"/>
  <sheetViews>
    <sheetView tabSelected="1" zoomScale="70" zoomScaleNormal="70" zoomScaleSheetLayoutView="85" workbookViewId="0">
      <selection activeCell="D11" sqref="D11"/>
    </sheetView>
  </sheetViews>
  <sheetFormatPr baseColWidth="10" defaultRowHeight="15" x14ac:dyDescent="0.25"/>
  <cols>
    <col min="1" max="1" width="17.28515625" style="94" customWidth="1"/>
    <col min="2" max="2" width="34.42578125" style="94" customWidth="1"/>
    <col min="3" max="3" width="7.5703125" style="94" customWidth="1"/>
    <col min="4" max="4" width="44.28515625" style="94" customWidth="1"/>
    <col min="5" max="5" width="35.42578125" style="145" customWidth="1"/>
    <col min="6" max="6" width="31.140625" style="94" customWidth="1"/>
    <col min="7" max="7" width="33.5703125" style="94" customWidth="1"/>
    <col min="8" max="8" width="11.42578125" style="94" customWidth="1"/>
    <col min="9" max="9" width="42" style="94" customWidth="1"/>
    <col min="10" max="10" width="23.7109375" style="94" customWidth="1"/>
    <col min="11" max="11" width="45.85546875" style="94" customWidth="1"/>
    <col min="12" max="13" width="11.5703125" style="94" customWidth="1"/>
    <col min="14" max="14" width="30.5703125" style="94" customWidth="1"/>
    <col min="15" max="15" width="11.42578125" style="94" customWidth="1"/>
    <col min="16" max="16" width="42" style="94" customWidth="1"/>
    <col min="17" max="17" width="23.7109375" style="94" customWidth="1"/>
    <col min="18" max="18" width="45.85546875" style="94" customWidth="1"/>
    <col min="19" max="20" width="11.5703125" style="94" customWidth="1"/>
    <col min="21" max="21" width="30.5703125" style="94" customWidth="1"/>
    <col min="22" max="22" width="11.42578125" style="144" customWidth="1"/>
    <col min="23" max="23" width="52.42578125" style="94" customWidth="1"/>
    <col min="24" max="24" width="23.7109375" style="94" customWidth="1"/>
    <col min="25" max="25" width="45.85546875" style="94" customWidth="1"/>
    <col min="26" max="27" width="11.42578125" style="273" customWidth="1"/>
    <col min="28" max="28" width="30.5703125" style="94" customWidth="1"/>
    <col min="29" max="16384" width="11.42578125" style="94"/>
  </cols>
  <sheetData>
    <row r="1" spans="1:28" s="128" customFormat="1" ht="33" thickBot="1" x14ac:dyDescent="0.3">
      <c r="A1" s="147"/>
      <c r="B1" s="147" t="s">
        <v>235</v>
      </c>
      <c r="D1" s="129"/>
      <c r="F1" s="129"/>
      <c r="G1" s="129"/>
      <c r="V1" s="130"/>
      <c r="Z1" s="269"/>
      <c r="AA1" s="269"/>
    </row>
    <row r="2" spans="1:28" ht="42" customHeight="1" thickBot="1" x14ac:dyDescent="0.3">
      <c r="B2" s="343" t="s">
        <v>37</v>
      </c>
      <c r="C2" s="344"/>
      <c r="D2" s="344"/>
      <c r="E2" s="344"/>
      <c r="F2" s="344"/>
      <c r="G2" s="345"/>
      <c r="H2" s="338" t="s">
        <v>370</v>
      </c>
      <c r="I2" s="339"/>
      <c r="J2" s="339"/>
      <c r="K2" s="339"/>
      <c r="L2" s="339"/>
      <c r="M2" s="339"/>
      <c r="N2" s="340"/>
      <c r="O2" s="331" t="s">
        <v>505</v>
      </c>
      <c r="P2" s="332"/>
      <c r="Q2" s="332"/>
      <c r="R2" s="332"/>
      <c r="S2" s="332"/>
      <c r="T2" s="332"/>
      <c r="U2" s="332"/>
      <c r="V2" s="328" t="s">
        <v>506</v>
      </c>
      <c r="W2" s="328"/>
      <c r="X2" s="328"/>
      <c r="Y2" s="328"/>
      <c r="Z2" s="328"/>
      <c r="AA2" s="328"/>
      <c r="AB2" s="328"/>
    </row>
    <row r="3" spans="1:28" ht="33.75" customHeight="1" thickBot="1" x14ac:dyDescent="0.3">
      <c r="B3" s="346" t="s">
        <v>136</v>
      </c>
      <c r="C3" s="347"/>
      <c r="D3" s="347"/>
      <c r="E3" s="347"/>
      <c r="F3" s="347"/>
      <c r="G3" s="348"/>
      <c r="H3" s="341" t="s">
        <v>217</v>
      </c>
      <c r="I3" s="341" t="s">
        <v>218</v>
      </c>
      <c r="J3" s="341" t="s">
        <v>219</v>
      </c>
      <c r="K3" s="341" t="s">
        <v>239</v>
      </c>
      <c r="L3" s="351" t="s">
        <v>220</v>
      </c>
      <c r="M3" s="351"/>
      <c r="N3" s="341" t="s">
        <v>30</v>
      </c>
      <c r="O3" s="333" t="s">
        <v>217</v>
      </c>
      <c r="P3" s="333" t="s">
        <v>218</v>
      </c>
      <c r="Q3" s="333" t="s">
        <v>219</v>
      </c>
      <c r="R3" s="333" t="s">
        <v>239</v>
      </c>
      <c r="S3" s="335" t="s">
        <v>220</v>
      </c>
      <c r="T3" s="335"/>
      <c r="U3" s="336" t="s">
        <v>30</v>
      </c>
      <c r="V3" s="329" t="s">
        <v>217</v>
      </c>
      <c r="W3" s="322" t="s">
        <v>218</v>
      </c>
      <c r="X3" s="322" t="s">
        <v>219</v>
      </c>
      <c r="Y3" s="322" t="s">
        <v>239</v>
      </c>
      <c r="Z3" s="321" t="s">
        <v>220</v>
      </c>
      <c r="AA3" s="321"/>
      <c r="AB3" s="322" t="s">
        <v>30</v>
      </c>
    </row>
    <row r="4" spans="1:28" ht="38.25" customHeight="1" thickTop="1" thickBot="1" x14ac:dyDescent="0.3">
      <c r="A4" s="253" t="s">
        <v>471</v>
      </c>
      <c r="B4" s="71" t="s">
        <v>9</v>
      </c>
      <c r="C4" s="349" t="s">
        <v>38</v>
      </c>
      <c r="D4" s="350"/>
      <c r="E4" s="117" t="s">
        <v>21</v>
      </c>
      <c r="F4" s="112" t="s">
        <v>0</v>
      </c>
      <c r="G4" s="112" t="s">
        <v>8</v>
      </c>
      <c r="H4" s="342"/>
      <c r="I4" s="342"/>
      <c r="J4" s="342"/>
      <c r="K4" s="342"/>
      <c r="L4" s="131" t="s">
        <v>221</v>
      </c>
      <c r="M4" s="131" t="s">
        <v>222</v>
      </c>
      <c r="N4" s="342"/>
      <c r="O4" s="334"/>
      <c r="P4" s="334"/>
      <c r="Q4" s="334"/>
      <c r="R4" s="334"/>
      <c r="S4" s="132" t="s">
        <v>221</v>
      </c>
      <c r="T4" s="132" t="s">
        <v>222</v>
      </c>
      <c r="U4" s="337"/>
      <c r="V4" s="330"/>
      <c r="W4" s="323"/>
      <c r="X4" s="323"/>
      <c r="Y4" s="323"/>
      <c r="Z4" s="260" t="s">
        <v>221</v>
      </c>
      <c r="AA4" s="260" t="s">
        <v>222</v>
      </c>
      <c r="AB4" s="323"/>
    </row>
    <row r="5" spans="1:28" ht="175.5" customHeight="1" thickTop="1" thickBot="1" x14ac:dyDescent="0.3">
      <c r="A5" s="313" t="s">
        <v>478</v>
      </c>
      <c r="B5" s="324" t="s">
        <v>132</v>
      </c>
      <c r="C5" s="117" t="s">
        <v>2</v>
      </c>
      <c r="D5" s="86" t="s">
        <v>341</v>
      </c>
      <c r="E5" s="83" t="s">
        <v>342</v>
      </c>
      <c r="F5" s="83" t="s">
        <v>123</v>
      </c>
      <c r="G5" s="78" t="s">
        <v>416</v>
      </c>
      <c r="H5" s="102">
        <v>1</v>
      </c>
      <c r="I5" s="134" t="s">
        <v>375</v>
      </c>
      <c r="J5" s="134" t="s">
        <v>376</v>
      </c>
      <c r="K5" s="134" t="s">
        <v>412</v>
      </c>
      <c r="L5" s="104" t="s">
        <v>388</v>
      </c>
      <c r="M5" s="104"/>
      <c r="N5" s="134" t="s">
        <v>411</v>
      </c>
      <c r="O5" s="135">
        <v>1</v>
      </c>
      <c r="P5" s="219" t="s">
        <v>486</v>
      </c>
      <c r="Q5" s="109" t="s">
        <v>485</v>
      </c>
      <c r="R5" s="109" t="s">
        <v>495</v>
      </c>
      <c r="S5" s="110" t="s">
        <v>388</v>
      </c>
      <c r="T5" s="110"/>
      <c r="U5" s="136" t="s">
        <v>576</v>
      </c>
      <c r="V5" s="137">
        <v>1</v>
      </c>
      <c r="W5" s="138" t="s">
        <v>500</v>
      </c>
      <c r="X5" s="139" t="s">
        <v>240</v>
      </c>
      <c r="Y5" s="139" t="s">
        <v>240</v>
      </c>
      <c r="Z5" s="140" t="s">
        <v>488</v>
      </c>
      <c r="AA5" s="140" t="s">
        <v>488</v>
      </c>
      <c r="AB5" s="272" t="s">
        <v>240</v>
      </c>
    </row>
    <row r="6" spans="1:28" ht="127.5" customHeight="1" thickTop="1" thickBot="1" x14ac:dyDescent="0.3">
      <c r="A6" s="314"/>
      <c r="B6" s="325"/>
      <c r="C6" s="117" t="s">
        <v>3</v>
      </c>
      <c r="D6" s="86" t="s">
        <v>343</v>
      </c>
      <c r="E6" s="83" t="s">
        <v>252</v>
      </c>
      <c r="F6" s="83" t="s">
        <v>123</v>
      </c>
      <c r="G6" s="78" t="s">
        <v>490</v>
      </c>
      <c r="H6" s="102">
        <v>0</v>
      </c>
      <c r="I6" s="104" t="s">
        <v>487</v>
      </c>
      <c r="J6" s="104" t="s">
        <v>240</v>
      </c>
      <c r="K6" s="104" t="s">
        <v>240</v>
      </c>
      <c r="L6" s="104" t="s">
        <v>488</v>
      </c>
      <c r="M6" s="104" t="s">
        <v>489</v>
      </c>
      <c r="N6" s="104" t="s">
        <v>240</v>
      </c>
      <c r="O6" s="135">
        <v>1</v>
      </c>
      <c r="P6" s="219" t="s">
        <v>491</v>
      </c>
      <c r="Q6" s="109" t="s">
        <v>494</v>
      </c>
      <c r="R6" s="109" t="s">
        <v>495</v>
      </c>
      <c r="S6" s="110" t="s">
        <v>388</v>
      </c>
      <c r="T6" s="110"/>
      <c r="U6" s="142"/>
      <c r="V6" s="137">
        <v>1</v>
      </c>
      <c r="W6" s="138" t="s">
        <v>500</v>
      </c>
      <c r="X6" s="139" t="s">
        <v>240</v>
      </c>
      <c r="Y6" s="139" t="s">
        <v>240</v>
      </c>
      <c r="Z6" s="140" t="s">
        <v>488</v>
      </c>
      <c r="AA6" s="140" t="s">
        <v>488</v>
      </c>
      <c r="AB6" s="272" t="s">
        <v>240</v>
      </c>
    </row>
    <row r="7" spans="1:28" ht="199.5" customHeight="1" thickTop="1" thickBot="1" x14ac:dyDescent="0.3">
      <c r="A7" s="314"/>
      <c r="B7" s="327"/>
      <c r="C7" s="117" t="s">
        <v>4</v>
      </c>
      <c r="D7" s="86" t="s">
        <v>366</v>
      </c>
      <c r="E7" s="83" t="s">
        <v>367</v>
      </c>
      <c r="F7" s="83" t="s">
        <v>123</v>
      </c>
      <c r="G7" s="78">
        <v>43465</v>
      </c>
      <c r="H7" s="102">
        <v>0</v>
      </c>
      <c r="I7" s="104" t="s">
        <v>487</v>
      </c>
      <c r="J7" s="104" t="s">
        <v>240</v>
      </c>
      <c r="K7" s="104" t="s">
        <v>240</v>
      </c>
      <c r="L7" s="104" t="s">
        <v>488</v>
      </c>
      <c r="M7" s="104" t="s">
        <v>489</v>
      </c>
      <c r="N7" s="104" t="s">
        <v>240</v>
      </c>
      <c r="O7" s="135">
        <v>0.2</v>
      </c>
      <c r="P7" s="219" t="s">
        <v>492</v>
      </c>
      <c r="Q7" s="109" t="s">
        <v>493</v>
      </c>
      <c r="R7" s="109" t="s">
        <v>496</v>
      </c>
      <c r="S7" s="110" t="s">
        <v>388</v>
      </c>
      <c r="T7" s="110"/>
      <c r="U7" s="142"/>
      <c r="V7" s="137">
        <v>1</v>
      </c>
      <c r="W7" s="138" t="s">
        <v>592</v>
      </c>
      <c r="X7" s="139" t="s">
        <v>580</v>
      </c>
      <c r="Y7" s="139" t="s">
        <v>240</v>
      </c>
      <c r="Z7" s="140" t="s">
        <v>488</v>
      </c>
      <c r="AA7" s="140" t="s">
        <v>488</v>
      </c>
      <c r="AB7" s="272" t="s">
        <v>240</v>
      </c>
    </row>
    <row r="8" spans="1:28" ht="165" customHeight="1" thickTop="1" thickBot="1" x14ac:dyDescent="0.3">
      <c r="A8" s="314"/>
      <c r="B8" s="146" t="s">
        <v>253</v>
      </c>
      <c r="C8" s="117" t="s">
        <v>5</v>
      </c>
      <c r="D8" s="86" t="s">
        <v>344</v>
      </c>
      <c r="E8" s="83" t="s">
        <v>345</v>
      </c>
      <c r="F8" s="83" t="s">
        <v>123</v>
      </c>
      <c r="G8" s="78" t="s">
        <v>415</v>
      </c>
      <c r="H8" s="102">
        <v>0.3</v>
      </c>
      <c r="I8" s="106" t="s">
        <v>414</v>
      </c>
      <c r="J8" s="134" t="s">
        <v>377</v>
      </c>
      <c r="K8" s="259" t="s">
        <v>413</v>
      </c>
      <c r="L8" s="104" t="s">
        <v>388</v>
      </c>
      <c r="M8" s="104"/>
      <c r="N8" s="134" t="s">
        <v>378</v>
      </c>
      <c r="O8" s="135">
        <v>0.1</v>
      </c>
      <c r="P8" s="219" t="s">
        <v>498</v>
      </c>
      <c r="Q8" s="109" t="s">
        <v>499</v>
      </c>
      <c r="R8" s="109" t="s">
        <v>497</v>
      </c>
      <c r="S8" s="110" t="s">
        <v>388</v>
      </c>
      <c r="T8" s="110"/>
      <c r="U8" s="142"/>
      <c r="V8" s="137">
        <v>1</v>
      </c>
      <c r="W8" s="138" t="s">
        <v>577</v>
      </c>
      <c r="X8" s="139" t="s">
        <v>578</v>
      </c>
      <c r="Y8" s="139" t="s">
        <v>240</v>
      </c>
      <c r="Z8" s="140" t="s">
        <v>488</v>
      </c>
      <c r="AA8" s="140" t="s">
        <v>488</v>
      </c>
      <c r="AB8" s="272" t="s">
        <v>240</v>
      </c>
    </row>
    <row r="9" spans="1:28" ht="255" customHeight="1" thickTop="1" thickBot="1" x14ac:dyDescent="0.3">
      <c r="A9" s="314"/>
      <c r="B9" s="146" t="s">
        <v>131</v>
      </c>
      <c r="C9" s="117" t="s">
        <v>11</v>
      </c>
      <c r="D9" s="86" t="s">
        <v>254</v>
      </c>
      <c r="E9" s="83" t="s">
        <v>255</v>
      </c>
      <c r="F9" s="83" t="s">
        <v>123</v>
      </c>
      <c r="G9" s="78">
        <v>43146</v>
      </c>
      <c r="H9" s="102">
        <v>1</v>
      </c>
      <c r="I9" s="241" t="s">
        <v>417</v>
      </c>
      <c r="J9" s="241" t="s">
        <v>419</v>
      </c>
      <c r="K9" s="244" t="s">
        <v>418</v>
      </c>
      <c r="L9" s="104" t="s">
        <v>388</v>
      </c>
      <c r="M9" s="104"/>
      <c r="N9" s="104"/>
      <c r="O9" s="135">
        <v>1</v>
      </c>
      <c r="P9" s="219" t="s">
        <v>500</v>
      </c>
      <c r="Q9" s="110" t="s">
        <v>240</v>
      </c>
      <c r="R9" s="110" t="s">
        <v>240</v>
      </c>
      <c r="S9" s="110" t="s">
        <v>488</v>
      </c>
      <c r="T9" s="110" t="s">
        <v>489</v>
      </c>
      <c r="U9" s="142" t="s">
        <v>240</v>
      </c>
      <c r="V9" s="137">
        <v>1</v>
      </c>
      <c r="W9" s="138" t="s">
        <v>500</v>
      </c>
      <c r="X9" s="139" t="s">
        <v>240</v>
      </c>
      <c r="Y9" s="272" t="s">
        <v>240</v>
      </c>
      <c r="Z9" s="140" t="s">
        <v>488</v>
      </c>
      <c r="AA9" s="140" t="s">
        <v>489</v>
      </c>
      <c r="AB9" s="272" t="s">
        <v>240</v>
      </c>
    </row>
    <row r="10" spans="1:28" ht="156.75" customHeight="1" thickTop="1" thickBot="1" x14ac:dyDescent="0.3">
      <c r="A10" s="314"/>
      <c r="B10" s="324" t="s">
        <v>133</v>
      </c>
      <c r="C10" s="117" t="s">
        <v>13</v>
      </c>
      <c r="D10" s="86" t="s">
        <v>346</v>
      </c>
      <c r="E10" s="83" t="s">
        <v>256</v>
      </c>
      <c r="F10" s="82" t="s">
        <v>202</v>
      </c>
      <c r="G10" s="78">
        <v>43220</v>
      </c>
      <c r="H10" s="102">
        <v>0.2</v>
      </c>
      <c r="I10" s="242" t="s">
        <v>379</v>
      </c>
      <c r="J10" s="134" t="s">
        <v>380</v>
      </c>
      <c r="K10" s="106" t="s">
        <v>420</v>
      </c>
      <c r="L10" s="104" t="s">
        <v>388</v>
      </c>
      <c r="M10" s="104"/>
      <c r="N10" s="134"/>
      <c r="O10" s="226">
        <v>1</v>
      </c>
      <c r="P10" s="219" t="s">
        <v>501</v>
      </c>
      <c r="Q10" s="109" t="s">
        <v>502</v>
      </c>
      <c r="R10" s="109" t="s">
        <v>503</v>
      </c>
      <c r="S10" s="110" t="s">
        <v>388</v>
      </c>
      <c r="T10" s="110"/>
      <c r="U10" s="142"/>
      <c r="V10" s="137">
        <v>1</v>
      </c>
      <c r="W10" s="138" t="s">
        <v>500</v>
      </c>
      <c r="X10" s="139" t="s">
        <v>240</v>
      </c>
      <c r="Y10" s="143" t="s">
        <v>240</v>
      </c>
      <c r="Z10" s="140" t="s">
        <v>488</v>
      </c>
      <c r="AA10" s="140" t="s">
        <v>489</v>
      </c>
      <c r="AB10" s="272" t="s">
        <v>240</v>
      </c>
    </row>
    <row r="11" spans="1:28" ht="136.5" customHeight="1" thickTop="1" thickBot="1" x14ac:dyDescent="0.3">
      <c r="A11" s="314"/>
      <c r="B11" s="325"/>
      <c r="C11" s="117" t="s">
        <v>14</v>
      </c>
      <c r="D11" s="86" t="s">
        <v>347</v>
      </c>
      <c r="E11" s="83" t="s">
        <v>256</v>
      </c>
      <c r="F11" s="82" t="s">
        <v>202</v>
      </c>
      <c r="G11" s="78">
        <v>43343</v>
      </c>
      <c r="H11" s="102">
        <v>0</v>
      </c>
      <c r="I11" s="104" t="s">
        <v>487</v>
      </c>
      <c r="J11" s="104" t="s">
        <v>240</v>
      </c>
      <c r="K11" s="104" t="s">
        <v>240</v>
      </c>
      <c r="L11" s="104" t="s">
        <v>488</v>
      </c>
      <c r="M11" s="104" t="s">
        <v>489</v>
      </c>
      <c r="N11" s="104" t="s">
        <v>240</v>
      </c>
      <c r="O11" s="226">
        <v>0.2</v>
      </c>
      <c r="P11" s="219" t="s">
        <v>379</v>
      </c>
      <c r="Q11" s="109" t="s">
        <v>380</v>
      </c>
      <c r="R11" s="109" t="s">
        <v>503</v>
      </c>
      <c r="S11" s="110" t="s">
        <v>388</v>
      </c>
      <c r="T11" s="110"/>
      <c r="U11" s="142"/>
      <c r="V11" s="137">
        <v>1</v>
      </c>
      <c r="W11" s="138" t="s">
        <v>579</v>
      </c>
      <c r="X11" s="139" t="s">
        <v>502</v>
      </c>
      <c r="Y11" s="139" t="s">
        <v>503</v>
      </c>
      <c r="Z11" s="140" t="s">
        <v>388</v>
      </c>
      <c r="AA11" s="140"/>
      <c r="AB11" s="141"/>
    </row>
    <row r="12" spans="1:28" ht="210" customHeight="1" thickTop="1" thickBot="1" x14ac:dyDescent="0.3">
      <c r="A12" s="314"/>
      <c r="B12" s="326"/>
      <c r="C12" s="117" t="s">
        <v>15</v>
      </c>
      <c r="D12" s="86" t="s">
        <v>348</v>
      </c>
      <c r="E12" s="83" t="s">
        <v>256</v>
      </c>
      <c r="F12" s="82" t="s">
        <v>202</v>
      </c>
      <c r="G12" s="78">
        <v>43465</v>
      </c>
      <c r="H12" s="102">
        <v>0</v>
      </c>
      <c r="I12" s="104" t="s">
        <v>487</v>
      </c>
      <c r="J12" s="104" t="s">
        <v>240</v>
      </c>
      <c r="K12" s="104" t="s">
        <v>240</v>
      </c>
      <c r="L12" s="104" t="s">
        <v>488</v>
      </c>
      <c r="M12" s="104" t="s">
        <v>489</v>
      </c>
      <c r="N12" s="104" t="s">
        <v>240</v>
      </c>
      <c r="O12" s="135">
        <v>0</v>
      </c>
      <c r="P12" s="109" t="s">
        <v>556</v>
      </c>
      <c r="Q12" s="110" t="s">
        <v>240</v>
      </c>
      <c r="R12" s="110" t="s">
        <v>240</v>
      </c>
      <c r="S12" s="110" t="s">
        <v>488</v>
      </c>
      <c r="T12" s="110" t="s">
        <v>489</v>
      </c>
      <c r="U12" s="142" t="s">
        <v>240</v>
      </c>
      <c r="V12" s="137">
        <v>1</v>
      </c>
      <c r="W12" s="274" t="s">
        <v>591</v>
      </c>
      <c r="X12" s="139" t="s">
        <v>502</v>
      </c>
      <c r="Y12" s="139" t="s">
        <v>503</v>
      </c>
      <c r="Z12" s="140" t="s">
        <v>388</v>
      </c>
      <c r="AA12" s="140"/>
      <c r="AB12" s="141"/>
    </row>
    <row r="13" spans="1:28" ht="73.5" customHeight="1" thickTop="1" thickBot="1" x14ac:dyDescent="0.3">
      <c r="A13" s="315">
        <v>64946</v>
      </c>
      <c r="B13" s="318" t="s">
        <v>257</v>
      </c>
      <c r="C13" s="75" t="s">
        <v>16</v>
      </c>
      <c r="D13" s="113" t="s">
        <v>349</v>
      </c>
      <c r="E13" s="83" t="s">
        <v>258</v>
      </c>
      <c r="F13" s="82" t="s">
        <v>124</v>
      </c>
      <c r="G13" s="78">
        <v>43131</v>
      </c>
      <c r="H13" s="102">
        <v>1</v>
      </c>
      <c r="I13" s="242" t="s">
        <v>386</v>
      </c>
      <c r="J13" s="104" t="s">
        <v>387</v>
      </c>
      <c r="K13" s="106" t="s">
        <v>421</v>
      </c>
      <c r="L13" s="104" t="s">
        <v>388</v>
      </c>
      <c r="M13" s="104"/>
      <c r="N13" s="104"/>
      <c r="O13" s="135">
        <v>1</v>
      </c>
      <c r="P13" s="109" t="s">
        <v>500</v>
      </c>
      <c r="Q13" s="109" t="s">
        <v>240</v>
      </c>
      <c r="R13" s="109" t="s">
        <v>240</v>
      </c>
      <c r="S13" s="110" t="s">
        <v>488</v>
      </c>
      <c r="T13" s="110" t="s">
        <v>489</v>
      </c>
      <c r="U13" s="142"/>
      <c r="V13" s="137">
        <v>1</v>
      </c>
      <c r="W13" s="138" t="s">
        <v>500</v>
      </c>
      <c r="X13" s="139" t="s">
        <v>240</v>
      </c>
      <c r="Y13" s="139" t="s">
        <v>240</v>
      </c>
      <c r="Z13" s="140" t="s">
        <v>488</v>
      </c>
      <c r="AA13" s="140" t="s">
        <v>489</v>
      </c>
      <c r="AB13" s="141"/>
    </row>
    <row r="14" spans="1:28" ht="77.25" customHeight="1" thickTop="1" thickBot="1" x14ac:dyDescent="0.3">
      <c r="A14" s="316"/>
      <c r="B14" s="319"/>
      <c r="C14" s="75" t="s">
        <v>17</v>
      </c>
      <c r="D14" s="113" t="s">
        <v>350</v>
      </c>
      <c r="E14" s="83" t="s">
        <v>259</v>
      </c>
      <c r="F14" s="82" t="s">
        <v>124</v>
      </c>
      <c r="G14" s="78">
        <v>43251</v>
      </c>
      <c r="H14" s="102">
        <v>0</v>
      </c>
      <c r="I14" s="104" t="s">
        <v>487</v>
      </c>
      <c r="J14" s="104" t="s">
        <v>240</v>
      </c>
      <c r="K14" s="104" t="s">
        <v>240</v>
      </c>
      <c r="L14" s="104" t="s">
        <v>488</v>
      </c>
      <c r="M14" s="104" t="s">
        <v>489</v>
      </c>
      <c r="N14" s="104" t="s">
        <v>240</v>
      </c>
      <c r="O14" s="226">
        <v>1</v>
      </c>
      <c r="P14" s="109" t="s">
        <v>507</v>
      </c>
      <c r="Q14" s="109" t="s">
        <v>387</v>
      </c>
      <c r="R14" s="109" t="s">
        <v>508</v>
      </c>
      <c r="S14" s="109" t="s">
        <v>388</v>
      </c>
      <c r="T14" s="110"/>
      <c r="U14" s="142"/>
      <c r="V14" s="137">
        <v>1</v>
      </c>
      <c r="W14" s="138" t="s">
        <v>500</v>
      </c>
      <c r="X14" s="139" t="s">
        <v>240</v>
      </c>
      <c r="Y14" s="139" t="s">
        <v>240</v>
      </c>
      <c r="Z14" s="140" t="s">
        <v>488</v>
      </c>
      <c r="AA14" s="140" t="s">
        <v>489</v>
      </c>
      <c r="AB14" s="141"/>
    </row>
    <row r="15" spans="1:28" ht="69" customHeight="1" thickTop="1" thickBot="1" x14ac:dyDescent="0.3">
      <c r="A15" s="317"/>
      <c r="B15" s="320"/>
      <c r="C15" s="75" t="s">
        <v>18</v>
      </c>
      <c r="D15" s="87" t="s">
        <v>351</v>
      </c>
      <c r="E15" s="83" t="s">
        <v>259</v>
      </c>
      <c r="F15" s="83" t="s">
        <v>124</v>
      </c>
      <c r="G15" s="78">
        <v>43373</v>
      </c>
      <c r="H15" s="102">
        <v>0</v>
      </c>
      <c r="I15" s="104" t="s">
        <v>487</v>
      </c>
      <c r="J15" s="104" t="s">
        <v>240</v>
      </c>
      <c r="K15" s="104" t="s">
        <v>240</v>
      </c>
      <c r="L15" s="104" t="s">
        <v>488</v>
      </c>
      <c r="M15" s="104" t="s">
        <v>489</v>
      </c>
      <c r="N15" s="104" t="s">
        <v>240</v>
      </c>
      <c r="O15" s="135">
        <v>0</v>
      </c>
      <c r="P15" s="109" t="s">
        <v>556</v>
      </c>
      <c r="Q15" s="110" t="s">
        <v>240</v>
      </c>
      <c r="R15" s="110" t="s">
        <v>240</v>
      </c>
      <c r="S15" s="110" t="s">
        <v>488</v>
      </c>
      <c r="T15" s="110" t="s">
        <v>489</v>
      </c>
      <c r="U15" s="142" t="s">
        <v>240</v>
      </c>
      <c r="V15" s="137">
        <v>1</v>
      </c>
      <c r="W15" s="138" t="s">
        <v>581</v>
      </c>
      <c r="X15" s="272" t="s">
        <v>387</v>
      </c>
      <c r="Y15" s="272"/>
      <c r="Z15" s="140" t="s">
        <v>388</v>
      </c>
      <c r="AA15" s="140"/>
      <c r="AB15" s="141"/>
    </row>
    <row r="16" spans="1:28" ht="15.75" customHeight="1" x14ac:dyDescent="0.25">
      <c r="E16" s="94"/>
    </row>
    <row r="17" spans="5:5" x14ac:dyDescent="0.25">
      <c r="E17" s="94"/>
    </row>
    <row r="18" spans="5:5" x14ac:dyDescent="0.25">
      <c r="E18" s="94"/>
    </row>
    <row r="19" spans="5:5" x14ac:dyDescent="0.25">
      <c r="E19" s="94"/>
    </row>
    <row r="20" spans="5:5" x14ac:dyDescent="0.25">
      <c r="E20" s="94"/>
    </row>
    <row r="21" spans="5:5" x14ac:dyDescent="0.25">
      <c r="E21" s="94"/>
    </row>
    <row r="22" spans="5:5" x14ac:dyDescent="0.25">
      <c r="E22" s="94"/>
    </row>
    <row r="23" spans="5:5" x14ac:dyDescent="0.25">
      <c r="E23" s="94"/>
    </row>
    <row r="24" spans="5:5" x14ac:dyDescent="0.25">
      <c r="E24" s="94"/>
    </row>
    <row r="25" spans="5:5" x14ac:dyDescent="0.25">
      <c r="E25" s="94"/>
    </row>
    <row r="26" spans="5:5" x14ac:dyDescent="0.25">
      <c r="E26" s="94"/>
    </row>
    <row r="27" spans="5:5" x14ac:dyDescent="0.25">
      <c r="E27" s="94"/>
    </row>
    <row r="28" spans="5:5" x14ac:dyDescent="0.25">
      <c r="E28" s="94"/>
    </row>
    <row r="29" spans="5:5" x14ac:dyDescent="0.25">
      <c r="E29" s="94"/>
    </row>
    <row r="30" spans="5:5" x14ac:dyDescent="0.25">
      <c r="E30" s="94"/>
    </row>
    <row r="31" spans="5:5" x14ac:dyDescent="0.25">
      <c r="E31" s="94"/>
    </row>
  </sheetData>
  <autoFilter ref="B4:AB15" xr:uid="{00000000-0009-0000-0000-000002000000}">
    <filterColumn colId="1" showButton="0"/>
  </autoFilter>
  <mergeCells count="29">
    <mergeCell ref="H2:N2"/>
    <mergeCell ref="N3:N4"/>
    <mergeCell ref="B2:G2"/>
    <mergeCell ref="B3:G3"/>
    <mergeCell ref="C4:D4"/>
    <mergeCell ref="L3:M3"/>
    <mergeCell ref="H3:H4"/>
    <mergeCell ref="I3:I4"/>
    <mergeCell ref="J3:J4"/>
    <mergeCell ref="K3:K4"/>
    <mergeCell ref="O2:U2"/>
    <mergeCell ref="O3:O4"/>
    <mergeCell ref="P3:P4"/>
    <mergeCell ref="Q3:Q4"/>
    <mergeCell ref="R3:R4"/>
    <mergeCell ref="S3:T3"/>
    <mergeCell ref="U3:U4"/>
    <mergeCell ref="V2:AB2"/>
    <mergeCell ref="V3:V4"/>
    <mergeCell ref="W3:W4"/>
    <mergeCell ref="X3:X4"/>
    <mergeCell ref="Y3:Y4"/>
    <mergeCell ref="A5:A12"/>
    <mergeCell ref="A13:A15"/>
    <mergeCell ref="B13:B15"/>
    <mergeCell ref="Z3:AA3"/>
    <mergeCell ref="AB3:AB4"/>
    <mergeCell ref="B10:B12"/>
    <mergeCell ref="B5:B7"/>
  </mergeCells>
  <hyperlinks>
    <hyperlink ref="B1" location="'0.Portada'!A1" display="HOME" xr:uid="{00000000-0004-0000-0200-000000000000}"/>
    <hyperlink ref="K8" r:id="rId1" xr:uid="{00000000-0004-0000-0200-000001000000}"/>
  </hyperlinks>
  <pageMargins left="0.7" right="0.7" top="0.75" bottom="0.75" header="0.3" footer="0.3"/>
  <pageSetup paperSize="9" scale="42"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topLeftCell="A36" zoomScale="60" zoomScaleNormal="100" workbookViewId="0">
      <selection activeCell="C38" sqref="C38:E3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7"/>
      <c r="D1" s="27"/>
      <c r="E1" s="27"/>
      <c r="F1" s="28"/>
    </row>
    <row r="2" spans="1:6" ht="16.5" thickTop="1" x14ac:dyDescent="0.25">
      <c r="B2" s="29"/>
      <c r="C2" s="355" t="s">
        <v>39</v>
      </c>
      <c r="D2" s="355"/>
      <c r="E2" s="355"/>
      <c r="F2" s="30"/>
    </row>
    <row r="3" spans="1:6" ht="21" thickBot="1" x14ac:dyDescent="0.3">
      <c r="A3" s="31"/>
      <c r="B3" s="32"/>
      <c r="C3" s="356" t="s">
        <v>40</v>
      </c>
      <c r="D3" s="356"/>
      <c r="E3" s="356"/>
      <c r="F3" s="33"/>
    </row>
    <row r="4" spans="1:6" ht="15.75" thickTop="1" x14ac:dyDescent="0.25">
      <c r="A4" s="31"/>
      <c r="B4" s="32"/>
      <c r="C4" s="357" t="s">
        <v>41</v>
      </c>
      <c r="D4" s="358"/>
      <c r="E4" s="359"/>
      <c r="F4" s="34"/>
    </row>
    <row r="5" spans="1:6" ht="15" x14ac:dyDescent="0.25">
      <c r="A5" s="31"/>
      <c r="B5" s="32"/>
      <c r="C5" s="360" t="s">
        <v>42</v>
      </c>
      <c r="D5" s="361"/>
      <c r="E5" s="362"/>
      <c r="F5" s="34"/>
    </row>
    <row r="6" spans="1:6" ht="15" x14ac:dyDescent="0.25">
      <c r="A6" s="31"/>
      <c r="B6" s="32"/>
      <c r="C6" s="363" t="s">
        <v>43</v>
      </c>
      <c r="D6" s="364"/>
      <c r="E6" s="365"/>
      <c r="F6" s="34"/>
    </row>
    <row r="7" spans="1:6" ht="15" x14ac:dyDescent="0.25">
      <c r="A7" s="31"/>
      <c r="B7" s="32"/>
      <c r="C7" s="366" t="s">
        <v>44</v>
      </c>
      <c r="D7" s="367"/>
      <c r="E7" s="368"/>
      <c r="F7" s="35"/>
    </row>
    <row r="8" spans="1:6" ht="15" x14ac:dyDescent="0.25">
      <c r="A8" s="31"/>
      <c r="B8" s="32"/>
      <c r="C8" s="369" t="s">
        <v>45</v>
      </c>
      <c r="D8" s="367"/>
      <c r="E8" s="370"/>
      <c r="F8" s="35"/>
    </row>
    <row r="9" spans="1:6" ht="15" x14ac:dyDescent="0.25">
      <c r="A9" s="31"/>
      <c r="B9" s="32"/>
      <c r="C9" s="369" t="s">
        <v>46</v>
      </c>
      <c r="D9" s="367"/>
      <c r="E9" s="370"/>
      <c r="F9" s="35"/>
    </row>
    <row r="10" spans="1:6" ht="15" x14ac:dyDescent="0.25">
      <c r="A10" s="31"/>
      <c r="B10" s="32"/>
      <c r="C10" s="369" t="s">
        <v>47</v>
      </c>
      <c r="D10" s="367"/>
      <c r="E10" s="370"/>
      <c r="F10" s="35"/>
    </row>
    <row r="11" spans="1:6" ht="15" x14ac:dyDescent="0.25">
      <c r="A11" s="31"/>
      <c r="B11" s="32"/>
      <c r="C11" s="369" t="s">
        <v>48</v>
      </c>
      <c r="D11" s="367"/>
      <c r="E11" s="370"/>
      <c r="F11" s="35"/>
    </row>
    <row r="12" spans="1:6" ht="15" x14ac:dyDescent="0.25">
      <c r="A12" s="31"/>
      <c r="B12" s="32"/>
      <c r="C12" s="369" t="s">
        <v>49</v>
      </c>
      <c r="D12" s="367"/>
      <c r="E12" s="370"/>
      <c r="F12" s="35"/>
    </row>
    <row r="13" spans="1:6" ht="18.75" thickBot="1" x14ac:dyDescent="0.3">
      <c r="A13" s="36"/>
      <c r="B13" s="37"/>
      <c r="C13" s="38"/>
      <c r="D13" s="38"/>
      <c r="E13" s="38"/>
      <c r="F13" s="39"/>
    </row>
    <row r="14" spans="1:6" ht="19.5" thickTop="1" thickBot="1" x14ac:dyDescent="0.3">
      <c r="A14" s="36"/>
      <c r="B14" s="37"/>
      <c r="C14" s="352" t="s">
        <v>50</v>
      </c>
      <c r="D14" s="353"/>
      <c r="E14" s="354"/>
      <c r="F14" s="39"/>
    </row>
    <row r="15" spans="1:6" ht="15.75" thickTop="1" x14ac:dyDescent="0.25">
      <c r="A15" s="40"/>
      <c r="B15" s="41"/>
      <c r="C15" s="374" t="s">
        <v>51</v>
      </c>
      <c r="D15" s="375"/>
      <c r="E15" s="376"/>
      <c r="F15" s="42"/>
    </row>
    <row r="16" spans="1:6" ht="15" x14ac:dyDescent="0.25">
      <c r="A16" s="40"/>
      <c r="B16" s="41"/>
      <c r="C16" s="377" t="s">
        <v>52</v>
      </c>
      <c r="D16" s="378"/>
      <c r="E16" s="379"/>
      <c r="F16" s="42"/>
    </row>
    <row r="17" spans="1:6" ht="58.5" customHeight="1" x14ac:dyDescent="0.25">
      <c r="A17" s="40"/>
      <c r="B17" s="41"/>
      <c r="C17" s="380" t="s">
        <v>53</v>
      </c>
      <c r="D17" s="381"/>
      <c r="E17" s="382"/>
      <c r="F17" s="42"/>
    </row>
    <row r="18" spans="1:6" ht="15" x14ac:dyDescent="0.25">
      <c r="B18" s="43"/>
      <c r="C18" s="44"/>
      <c r="D18" s="45"/>
      <c r="E18" s="46"/>
      <c r="F18" s="47"/>
    </row>
    <row r="19" spans="1:6" ht="25.5" x14ac:dyDescent="0.25">
      <c r="B19" s="43"/>
      <c r="C19" s="48" t="s">
        <v>54</v>
      </c>
      <c r="D19" s="49" t="s">
        <v>55</v>
      </c>
      <c r="E19" s="50" t="s">
        <v>56</v>
      </c>
      <c r="F19" s="47"/>
    </row>
    <row r="20" spans="1:6" ht="15" x14ac:dyDescent="0.25">
      <c r="B20" s="43"/>
      <c r="C20" s="383" t="s">
        <v>57</v>
      </c>
      <c r="D20" s="51" t="s">
        <v>58</v>
      </c>
      <c r="E20" s="385" t="s">
        <v>59</v>
      </c>
      <c r="F20" s="47"/>
    </row>
    <row r="21" spans="1:6" ht="25.5" x14ac:dyDescent="0.25">
      <c r="B21" s="43"/>
      <c r="C21" s="384"/>
      <c r="D21" s="51" t="s">
        <v>60</v>
      </c>
      <c r="E21" s="386"/>
      <c r="F21" s="47"/>
    </row>
    <row r="22" spans="1:6" ht="15" x14ac:dyDescent="0.25">
      <c r="B22" s="43"/>
      <c r="C22" s="384"/>
      <c r="D22" s="51" t="s">
        <v>61</v>
      </c>
      <c r="E22" s="386"/>
      <c r="F22" s="47"/>
    </row>
    <row r="23" spans="1:6" ht="15" x14ac:dyDescent="0.25">
      <c r="B23" s="43"/>
      <c r="C23" s="384"/>
      <c r="D23" s="51" t="s">
        <v>62</v>
      </c>
      <c r="E23" s="386"/>
      <c r="F23" s="47"/>
    </row>
    <row r="24" spans="1:6" ht="15" x14ac:dyDescent="0.25">
      <c r="B24" s="43"/>
      <c r="C24" s="384"/>
      <c r="D24" s="51" t="s">
        <v>63</v>
      </c>
      <c r="E24" s="386"/>
      <c r="F24" s="47"/>
    </row>
    <row r="25" spans="1:6" ht="15" x14ac:dyDescent="0.25">
      <c r="B25" s="43"/>
      <c r="C25" s="388" t="s">
        <v>64</v>
      </c>
      <c r="D25" s="52" t="s">
        <v>65</v>
      </c>
      <c r="E25" s="386"/>
      <c r="F25" s="47"/>
    </row>
    <row r="26" spans="1:6" ht="15" x14ac:dyDescent="0.25">
      <c r="B26" s="43"/>
      <c r="C26" s="388"/>
      <c r="D26" s="52" t="s">
        <v>66</v>
      </c>
      <c r="E26" s="386"/>
      <c r="F26" s="47"/>
    </row>
    <row r="27" spans="1:6" ht="15" x14ac:dyDescent="0.25">
      <c r="B27" s="43"/>
      <c r="C27" s="388"/>
      <c r="D27" s="52" t="s">
        <v>67</v>
      </c>
      <c r="E27" s="386"/>
      <c r="F27" s="47"/>
    </row>
    <row r="28" spans="1:6" ht="15" x14ac:dyDescent="0.25">
      <c r="B28" s="43"/>
      <c r="C28" s="388"/>
      <c r="D28" s="52" t="s">
        <v>68</v>
      </c>
      <c r="E28" s="386"/>
      <c r="F28" s="47"/>
    </row>
    <row r="29" spans="1:6" ht="15" x14ac:dyDescent="0.25">
      <c r="B29" s="43"/>
      <c r="C29" s="388"/>
      <c r="D29" s="52" t="s">
        <v>69</v>
      </c>
      <c r="E29" s="386"/>
      <c r="F29" s="47"/>
    </row>
    <row r="30" spans="1:6" ht="15" x14ac:dyDescent="0.25">
      <c r="B30" s="43"/>
      <c r="C30" s="389"/>
      <c r="D30" s="52" t="s">
        <v>70</v>
      </c>
      <c r="E30" s="386"/>
      <c r="F30" s="47"/>
    </row>
    <row r="31" spans="1:6" ht="15" x14ac:dyDescent="0.25">
      <c r="B31" s="43"/>
      <c r="C31" s="390" t="s">
        <v>71</v>
      </c>
      <c r="D31" s="53" t="s">
        <v>72</v>
      </c>
      <c r="E31" s="386"/>
      <c r="F31" s="47"/>
    </row>
    <row r="32" spans="1:6" ht="15" x14ac:dyDescent="0.25">
      <c r="B32" s="43"/>
      <c r="C32" s="390"/>
      <c r="D32" s="53" t="s">
        <v>73</v>
      </c>
      <c r="E32" s="386"/>
      <c r="F32" s="47"/>
    </row>
    <row r="33" spans="1:6" ht="15" x14ac:dyDescent="0.25">
      <c r="B33" s="43"/>
      <c r="C33" s="390"/>
      <c r="D33" s="53" t="s">
        <v>74</v>
      </c>
      <c r="E33" s="386"/>
      <c r="F33" s="47"/>
    </row>
    <row r="34" spans="1:6" ht="25.5" x14ac:dyDescent="0.25">
      <c r="B34" s="43"/>
      <c r="C34" s="390"/>
      <c r="D34" s="53" t="s">
        <v>75</v>
      </c>
      <c r="E34" s="386"/>
      <c r="F34" s="47"/>
    </row>
    <row r="35" spans="1:6" ht="15" x14ac:dyDescent="0.25">
      <c r="B35" s="43"/>
      <c r="C35" s="390"/>
      <c r="D35" s="53" t="s">
        <v>76</v>
      </c>
      <c r="E35" s="386"/>
      <c r="F35" s="47"/>
    </row>
    <row r="36" spans="1:6" ht="15.75" thickBot="1" x14ac:dyDescent="0.3">
      <c r="B36" s="43"/>
      <c r="C36" s="391"/>
      <c r="D36" s="54" t="s">
        <v>77</v>
      </c>
      <c r="E36" s="387"/>
      <c r="F36" s="47"/>
    </row>
    <row r="37" spans="1:6" ht="69" customHeight="1" thickTop="1" thickBot="1" x14ac:dyDescent="0.3">
      <c r="B37" s="43"/>
      <c r="C37" s="392" t="s">
        <v>78</v>
      </c>
      <c r="D37" s="393"/>
      <c r="E37" s="394"/>
      <c r="F37" s="47"/>
    </row>
    <row r="38" spans="1:6" ht="45.75" customHeight="1" thickTop="1" x14ac:dyDescent="0.25">
      <c r="A38" s="40"/>
      <c r="B38" s="41"/>
      <c r="C38" s="395" t="s">
        <v>79</v>
      </c>
      <c r="D38" s="396"/>
      <c r="E38" s="397"/>
      <c r="F38" s="42"/>
    </row>
    <row r="39" spans="1:6" ht="39.75" customHeight="1" thickBot="1" x14ac:dyDescent="0.3">
      <c r="A39" s="40"/>
      <c r="B39" s="41"/>
      <c r="C39" s="398" t="s">
        <v>80</v>
      </c>
      <c r="D39" s="399"/>
      <c r="E39" s="400"/>
      <c r="F39" s="42"/>
    </row>
    <row r="40" spans="1:6" ht="15.75" thickTop="1" x14ac:dyDescent="0.25">
      <c r="A40" s="40"/>
      <c r="B40" s="41"/>
      <c r="C40" s="55"/>
      <c r="D40" s="55"/>
      <c r="E40" s="55"/>
      <c r="F40" s="42"/>
    </row>
    <row r="41" spans="1:6" ht="38.25" customHeight="1" thickBot="1" x14ac:dyDescent="0.3">
      <c r="B41" s="56"/>
      <c r="C41" s="401" t="s">
        <v>81</v>
      </c>
      <c r="D41" s="401"/>
      <c r="E41" s="401"/>
      <c r="F41" s="57"/>
    </row>
    <row r="42" spans="1:6" ht="16.5" thickTop="1" thickBot="1" x14ac:dyDescent="0.3">
      <c r="B42" s="43"/>
      <c r="C42" s="58"/>
      <c r="D42" s="58"/>
      <c r="E42" s="58"/>
      <c r="F42" s="59"/>
    </row>
    <row r="43" spans="1:6" ht="44.25" customHeight="1" thickTop="1" thickBot="1" x14ac:dyDescent="0.3">
      <c r="A43" s="36"/>
      <c r="B43" s="37"/>
      <c r="C43" s="352" t="s">
        <v>82</v>
      </c>
      <c r="D43" s="353"/>
      <c r="E43" s="354"/>
      <c r="F43" s="39"/>
    </row>
    <row r="44" spans="1:6" ht="15.75" thickBot="1" x14ac:dyDescent="0.3">
      <c r="B44" s="43"/>
      <c r="C44" s="371" t="s">
        <v>83</v>
      </c>
      <c r="D44" s="372"/>
      <c r="E44" s="373"/>
      <c r="F44" s="59"/>
    </row>
    <row r="45" spans="1:6" ht="15" x14ac:dyDescent="0.25">
      <c r="A45" s="40"/>
      <c r="B45" s="41"/>
      <c r="C45" s="402" t="s">
        <v>84</v>
      </c>
      <c r="D45" s="403"/>
      <c r="E45" s="404"/>
      <c r="F45" s="42"/>
    </row>
    <row r="46" spans="1:6" ht="48.75" customHeight="1" x14ac:dyDescent="0.25">
      <c r="B46" s="43"/>
      <c r="C46" s="405" t="s">
        <v>85</v>
      </c>
      <c r="D46" s="406"/>
      <c r="E46" s="407"/>
      <c r="F46" s="59"/>
    </row>
    <row r="47" spans="1:6" ht="50.25" customHeight="1" x14ac:dyDescent="0.25">
      <c r="B47" s="43"/>
      <c r="C47" s="405" t="s">
        <v>86</v>
      </c>
      <c r="D47" s="406"/>
      <c r="E47" s="407"/>
      <c r="F47" s="59"/>
    </row>
    <row r="48" spans="1:6" ht="39" customHeight="1" x14ac:dyDescent="0.25">
      <c r="A48" s="40"/>
      <c r="B48" s="41"/>
      <c r="C48" s="380" t="s">
        <v>53</v>
      </c>
      <c r="D48" s="381"/>
      <c r="E48" s="382"/>
      <c r="F48" s="42"/>
    </row>
    <row r="49" spans="2:6" ht="15" x14ac:dyDescent="0.25">
      <c r="B49" s="43"/>
      <c r="C49" s="44"/>
      <c r="D49" s="45"/>
      <c r="E49" s="46"/>
      <c r="F49" s="47"/>
    </row>
    <row r="50" spans="2:6" ht="25.5" x14ac:dyDescent="0.25">
      <c r="B50" s="43"/>
      <c r="C50" s="60" t="s">
        <v>54</v>
      </c>
      <c r="D50" s="49" t="s">
        <v>55</v>
      </c>
      <c r="E50" s="50" t="s">
        <v>56</v>
      </c>
      <c r="F50" s="47"/>
    </row>
    <row r="51" spans="2:6" ht="15" x14ac:dyDescent="0.25">
      <c r="B51" s="43"/>
      <c r="C51" s="408" t="s">
        <v>57</v>
      </c>
      <c r="D51" s="51" t="s">
        <v>58</v>
      </c>
      <c r="E51" s="385" t="s">
        <v>87</v>
      </c>
      <c r="F51" s="47"/>
    </row>
    <row r="52" spans="2:6" ht="15" x14ac:dyDescent="0.25">
      <c r="B52" s="43"/>
      <c r="C52" s="408"/>
      <c r="D52" s="51" t="s">
        <v>88</v>
      </c>
      <c r="E52" s="386"/>
      <c r="F52" s="47"/>
    </row>
    <row r="53" spans="2:6" ht="15" x14ac:dyDescent="0.25">
      <c r="B53" s="43"/>
      <c r="C53" s="408"/>
      <c r="D53" s="51" t="s">
        <v>61</v>
      </c>
      <c r="E53" s="386"/>
      <c r="F53" s="47"/>
    </row>
    <row r="54" spans="2:6" ht="15" x14ac:dyDescent="0.25">
      <c r="B54" s="43"/>
      <c r="C54" s="408"/>
      <c r="D54" s="51" t="s">
        <v>62</v>
      </c>
      <c r="E54" s="386"/>
      <c r="F54" s="47"/>
    </row>
    <row r="55" spans="2:6" ht="15" x14ac:dyDescent="0.25">
      <c r="B55" s="43"/>
      <c r="C55" s="408"/>
      <c r="D55" s="51" t="s">
        <v>63</v>
      </c>
      <c r="E55" s="386"/>
      <c r="F55" s="47"/>
    </row>
    <row r="56" spans="2:6" ht="15" x14ac:dyDescent="0.25">
      <c r="B56" s="43"/>
      <c r="C56" s="409" t="s">
        <v>64</v>
      </c>
      <c r="D56" s="52" t="s">
        <v>65</v>
      </c>
      <c r="E56" s="386"/>
      <c r="F56" s="47"/>
    </row>
    <row r="57" spans="2:6" ht="15" x14ac:dyDescent="0.25">
      <c r="B57" s="43"/>
      <c r="C57" s="409"/>
      <c r="D57" s="52" t="s">
        <v>66</v>
      </c>
      <c r="E57" s="386"/>
      <c r="F57" s="47"/>
    </row>
    <row r="58" spans="2:6" ht="15" x14ac:dyDescent="0.25">
      <c r="B58" s="43"/>
      <c r="C58" s="409"/>
      <c r="D58" s="52" t="s">
        <v>89</v>
      </c>
      <c r="E58" s="386"/>
      <c r="F58" s="47"/>
    </row>
    <row r="59" spans="2:6" ht="15" x14ac:dyDescent="0.25">
      <c r="B59" s="43"/>
      <c r="C59" s="409"/>
      <c r="D59" s="52" t="s">
        <v>67</v>
      </c>
      <c r="E59" s="386"/>
      <c r="F59" s="47"/>
    </row>
    <row r="60" spans="2:6" ht="15" x14ac:dyDescent="0.25">
      <c r="B60" s="43"/>
      <c r="C60" s="409"/>
      <c r="D60" s="52" t="s">
        <v>90</v>
      </c>
      <c r="E60" s="386"/>
      <c r="F60" s="47"/>
    </row>
    <row r="61" spans="2:6" ht="15" x14ac:dyDescent="0.25">
      <c r="B61" s="43"/>
      <c r="C61" s="409"/>
      <c r="D61" s="52" t="s">
        <v>69</v>
      </c>
      <c r="E61" s="386"/>
      <c r="F61" s="47"/>
    </row>
    <row r="62" spans="2:6" ht="15" x14ac:dyDescent="0.25">
      <c r="B62" s="43"/>
      <c r="C62" s="409"/>
      <c r="D62" s="52" t="s">
        <v>91</v>
      </c>
      <c r="E62" s="386"/>
      <c r="F62" s="47"/>
    </row>
    <row r="63" spans="2:6" ht="15" x14ac:dyDescent="0.25">
      <c r="B63" s="43"/>
      <c r="C63" s="410" t="s">
        <v>92</v>
      </c>
      <c r="D63" s="53" t="s">
        <v>72</v>
      </c>
      <c r="E63" s="386"/>
      <c r="F63" s="47"/>
    </row>
    <row r="64" spans="2:6" ht="15" x14ac:dyDescent="0.25">
      <c r="B64" s="43"/>
      <c r="C64" s="410"/>
      <c r="D64" s="53" t="s">
        <v>73</v>
      </c>
      <c r="E64" s="386"/>
      <c r="F64" s="47"/>
    </row>
    <row r="65" spans="1:6" ht="15" x14ac:dyDescent="0.25">
      <c r="B65" s="43"/>
      <c r="C65" s="410"/>
      <c r="D65" s="61" t="s">
        <v>74</v>
      </c>
      <c r="E65" s="386"/>
      <c r="F65" s="47"/>
    </row>
    <row r="66" spans="1:6" ht="25.5" x14ac:dyDescent="0.25">
      <c r="B66" s="43"/>
      <c r="C66" s="410"/>
      <c r="D66" s="61" t="s">
        <v>93</v>
      </c>
      <c r="E66" s="386"/>
      <c r="F66" s="47"/>
    </row>
    <row r="67" spans="1:6" ht="15" x14ac:dyDescent="0.25">
      <c r="B67" s="43"/>
      <c r="C67" s="410"/>
      <c r="D67" s="61" t="s">
        <v>76</v>
      </c>
      <c r="E67" s="386"/>
      <c r="F67" s="47"/>
    </row>
    <row r="68" spans="1:6" ht="15.75" thickBot="1" x14ac:dyDescent="0.3">
      <c r="B68" s="43"/>
      <c r="C68" s="411"/>
      <c r="D68" s="62" t="s">
        <v>94</v>
      </c>
      <c r="E68" s="387"/>
      <c r="F68" s="47"/>
    </row>
    <row r="69" spans="1:6" ht="16.5" thickTop="1" thickBot="1" x14ac:dyDescent="0.3">
      <c r="A69" s="40"/>
      <c r="B69" s="41"/>
      <c r="C69" s="412" t="s">
        <v>78</v>
      </c>
      <c r="D69" s="413"/>
      <c r="E69" s="414"/>
      <c r="F69" s="42"/>
    </row>
    <row r="70" spans="1:6" ht="15.75" thickTop="1" x14ac:dyDescent="0.25">
      <c r="A70" s="40"/>
      <c r="B70" s="41"/>
      <c r="C70" s="395" t="s">
        <v>79</v>
      </c>
      <c r="D70" s="396"/>
      <c r="E70" s="397"/>
      <c r="F70" s="42"/>
    </row>
    <row r="71" spans="1:6" ht="15.75" thickBot="1" x14ac:dyDescent="0.3">
      <c r="A71" s="40"/>
      <c r="B71" s="41"/>
      <c r="C71" s="398" t="s">
        <v>80</v>
      </c>
      <c r="D71" s="399"/>
      <c r="E71" s="400"/>
      <c r="F71" s="42"/>
    </row>
    <row r="72" spans="1:6" ht="16.5" thickTop="1" thickBot="1" x14ac:dyDescent="0.3">
      <c r="A72" s="40"/>
      <c r="B72" s="41"/>
      <c r="C72" s="55"/>
      <c r="D72" s="55"/>
      <c r="E72" s="55"/>
      <c r="F72" s="42"/>
    </row>
    <row r="73" spans="1:6" ht="16.5" thickTop="1" thickBot="1" x14ac:dyDescent="0.3">
      <c r="B73" s="43"/>
      <c r="C73" s="415" t="s">
        <v>95</v>
      </c>
      <c r="D73" s="416"/>
      <c r="E73" s="417"/>
      <c r="F73" s="59"/>
    </row>
    <row r="74" spans="1:6" ht="15.75" thickTop="1" x14ac:dyDescent="0.25">
      <c r="B74" s="43"/>
      <c r="C74" s="418" t="s">
        <v>81</v>
      </c>
      <c r="D74" s="418"/>
      <c r="E74" s="418"/>
      <c r="F74" s="59"/>
    </row>
    <row r="75" spans="1:6" ht="15.75" thickBot="1" x14ac:dyDescent="0.3">
      <c r="B75" s="56"/>
      <c r="C75" s="63"/>
      <c r="D75" s="63"/>
      <c r="E75" s="63"/>
      <c r="F75" s="57"/>
    </row>
    <row r="76" spans="1:6" ht="15.75" thickTop="1" x14ac:dyDescent="0.25">
      <c r="C76" s="27"/>
      <c r="D76" s="27"/>
      <c r="E76" s="27"/>
      <c r="F76" s="28"/>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F197"/>
  <sheetViews>
    <sheetView topLeftCell="T12" zoomScale="70" zoomScaleNormal="70" workbookViewId="0">
      <selection activeCell="AB16" sqref="AB16:AB20"/>
    </sheetView>
  </sheetViews>
  <sheetFormatPr baseColWidth="10" defaultColWidth="11.42578125" defaultRowHeight="0" customHeight="1" zeroHeight="1" x14ac:dyDescent="0.25"/>
  <cols>
    <col min="1" max="1" width="14.5703125" style="200" customWidth="1"/>
    <col min="2" max="2" width="27.5703125" style="200" customWidth="1"/>
    <col min="3" max="3" width="30" style="200" customWidth="1"/>
    <col min="4" max="4" width="12.85546875" style="200" customWidth="1"/>
    <col min="5" max="5" width="24.5703125" style="200" customWidth="1"/>
    <col min="6" max="6" width="33.85546875" style="200" customWidth="1"/>
    <col min="7" max="7" width="21.42578125" style="200" customWidth="1"/>
    <col min="8" max="8" width="29.85546875" style="200" customWidth="1"/>
    <col min="9" max="9" width="25.28515625" style="94" customWidth="1"/>
    <col min="10" max="10" width="13.85546875" style="200" customWidth="1"/>
    <col min="11" max="11" width="13.85546875" style="94" customWidth="1"/>
    <col min="12" max="12" width="25.42578125" style="94" customWidth="1"/>
    <col min="13" max="13" width="40.42578125" style="94" customWidth="1"/>
    <col min="14" max="14" width="17" style="94" customWidth="1"/>
    <col min="15" max="15" width="33.42578125" style="94" customWidth="1"/>
    <col min="16" max="16" width="25.85546875" style="94" customWidth="1"/>
    <col min="17" max="17" width="11.42578125" style="94"/>
    <col min="18" max="18" width="29" style="94" customWidth="1"/>
    <col min="19" max="19" width="25.42578125" style="94" customWidth="1"/>
    <col min="20" max="20" width="40.42578125" style="94" customWidth="1"/>
    <col min="21" max="21" width="14.85546875" style="94" customWidth="1"/>
    <col min="22" max="22" width="18.140625" style="94" customWidth="1"/>
    <col min="23" max="23" width="25.85546875" style="94" customWidth="1"/>
    <col min="24" max="24" width="11.42578125" style="94" customWidth="1"/>
    <col min="25" max="25" width="29" style="94" customWidth="1"/>
    <col min="26" max="26" width="25.42578125" style="94" customWidth="1"/>
    <col min="27" max="27" width="40.42578125" style="94" customWidth="1"/>
    <col min="28" max="28" width="19.140625" style="94" customWidth="1"/>
    <col min="29" max="29" width="18.140625" style="94" customWidth="1"/>
    <col min="30" max="30" width="25.85546875" style="94" customWidth="1"/>
    <col min="31" max="31" width="11.42578125" style="94" customWidth="1"/>
    <col min="32" max="32" width="29" style="94" customWidth="1"/>
    <col min="33" max="16384" width="11.42578125" style="94"/>
  </cols>
  <sheetData>
    <row r="1" spans="1:32" s="128" customFormat="1" ht="33" thickBot="1" x14ac:dyDescent="0.3">
      <c r="A1" s="147" t="s">
        <v>235</v>
      </c>
      <c r="C1" s="129"/>
      <c r="D1" s="129"/>
      <c r="F1" s="129"/>
      <c r="G1" s="129"/>
    </row>
    <row r="2" spans="1:32" ht="42.75" customHeight="1" thickBot="1" x14ac:dyDescent="0.3">
      <c r="A2" s="502" t="s">
        <v>114</v>
      </c>
      <c r="B2" s="503"/>
      <c r="C2" s="503"/>
      <c r="D2" s="503"/>
      <c r="E2" s="503"/>
      <c r="F2" s="503"/>
      <c r="G2" s="504"/>
      <c r="H2" s="94"/>
      <c r="J2" s="94"/>
    </row>
    <row r="3" spans="1:32" s="72" customFormat="1" ht="26.25" customHeight="1" thickBot="1" x14ac:dyDescent="0.25">
      <c r="A3" s="505" t="s">
        <v>201</v>
      </c>
      <c r="B3" s="506"/>
      <c r="C3" s="506"/>
      <c r="D3" s="506"/>
      <c r="E3" s="506"/>
      <c r="F3" s="506"/>
      <c r="G3" s="507"/>
    </row>
    <row r="4" spans="1:32" ht="25.5" customHeight="1" x14ac:dyDescent="0.25">
      <c r="A4" s="148"/>
      <c r="B4" s="149"/>
      <c r="C4" s="149"/>
      <c r="D4" s="149"/>
      <c r="E4" s="149"/>
      <c r="F4" s="149"/>
      <c r="G4" s="149"/>
      <c r="H4" s="94"/>
      <c r="J4" s="94"/>
    </row>
    <row r="5" spans="1:32" ht="15" customHeight="1" x14ac:dyDescent="0.25">
      <c r="A5" s="150"/>
      <c r="B5" s="151" t="s">
        <v>96</v>
      </c>
      <c r="C5" s="469" t="s">
        <v>179</v>
      </c>
      <c r="D5" s="470"/>
      <c r="E5" s="471"/>
      <c r="F5" s="472"/>
      <c r="G5" s="149"/>
      <c r="H5" s="144"/>
      <c r="J5" s="94"/>
    </row>
    <row r="6" spans="1:32" ht="15.75" customHeight="1" x14ac:dyDescent="0.25">
      <c r="A6" s="152"/>
      <c r="B6" s="153"/>
      <c r="C6" s="153"/>
      <c r="D6" s="153"/>
      <c r="E6" s="153"/>
      <c r="F6" s="153"/>
      <c r="G6" s="153"/>
      <c r="H6" s="144"/>
      <c r="J6" s="94"/>
    </row>
    <row r="7" spans="1:32" ht="15" customHeight="1" x14ac:dyDescent="0.25">
      <c r="A7" s="150"/>
      <c r="B7" s="154" t="s">
        <v>97</v>
      </c>
      <c r="C7" s="509" t="s">
        <v>180</v>
      </c>
      <c r="D7" s="510"/>
      <c r="E7" s="471"/>
      <c r="F7" s="472"/>
      <c r="G7" s="149"/>
      <c r="H7" s="155" t="s">
        <v>98</v>
      </c>
      <c r="I7" s="156" t="s">
        <v>148</v>
      </c>
      <c r="J7" s="150"/>
      <c r="K7" s="150"/>
    </row>
    <row r="8" spans="1:32" ht="29.25" customHeight="1" x14ac:dyDescent="0.25">
      <c r="A8" s="157"/>
      <c r="B8" s="158"/>
      <c r="C8" s="158"/>
      <c r="D8" s="158"/>
      <c r="E8" s="158"/>
      <c r="F8" s="158"/>
      <c r="G8" s="149"/>
      <c r="H8" s="159"/>
      <c r="I8" s="159"/>
      <c r="J8" s="150"/>
      <c r="K8" s="160"/>
    </row>
    <row r="9" spans="1:32" ht="15" customHeight="1" x14ac:dyDescent="0.25">
      <c r="A9" s="150"/>
      <c r="B9" s="154" t="s">
        <v>99</v>
      </c>
      <c r="C9" s="509" t="s">
        <v>242</v>
      </c>
      <c r="D9" s="510"/>
      <c r="E9" s="471"/>
      <c r="F9" s="472"/>
      <c r="G9" s="153"/>
      <c r="H9" s="155" t="s">
        <v>100</v>
      </c>
      <c r="I9" s="156">
        <v>2018</v>
      </c>
      <c r="J9" s="161"/>
      <c r="K9" s="150"/>
    </row>
    <row r="10" spans="1:32" ht="15.75" customHeight="1" x14ac:dyDescent="0.25">
      <c r="A10" s="162"/>
      <c r="B10" s="162"/>
      <c r="C10" s="162"/>
      <c r="D10" s="162"/>
      <c r="E10" s="162"/>
      <c r="F10" s="162"/>
      <c r="G10" s="149"/>
      <c r="H10" s="150"/>
      <c r="I10" s="155"/>
      <c r="J10" s="161"/>
      <c r="K10" s="150"/>
    </row>
    <row r="11" spans="1:32" ht="15.75" customHeight="1" x14ac:dyDescent="0.25">
      <c r="A11" s="150"/>
      <c r="B11" s="154" t="s">
        <v>101</v>
      </c>
      <c r="C11" s="509" t="s">
        <v>242</v>
      </c>
      <c r="D11" s="510"/>
      <c r="E11" s="471"/>
      <c r="F11" s="472"/>
      <c r="G11" s="149"/>
      <c r="H11" s="163"/>
      <c r="I11" s="155"/>
      <c r="J11" s="161"/>
      <c r="K11" s="150"/>
    </row>
    <row r="12" spans="1:32" ht="15" customHeight="1" thickBot="1" x14ac:dyDescent="0.3">
      <c r="A12" s="150"/>
      <c r="B12" s="150"/>
      <c r="C12" s="150"/>
      <c r="D12" s="150"/>
      <c r="E12" s="150"/>
      <c r="F12" s="150"/>
      <c r="G12" s="153"/>
      <c r="H12" s="164"/>
      <c r="I12" s="159"/>
      <c r="J12" s="159"/>
      <c r="K12" s="159"/>
    </row>
    <row r="13" spans="1:32" ht="24.75" customHeight="1" thickBot="1" x14ac:dyDescent="0.3">
      <c r="A13" s="511" t="s">
        <v>51</v>
      </c>
      <c r="B13" s="512"/>
      <c r="C13" s="512"/>
      <c r="D13" s="512"/>
      <c r="E13" s="512"/>
      <c r="F13" s="512"/>
      <c r="G13" s="512"/>
      <c r="H13" s="512"/>
      <c r="I13" s="512"/>
      <c r="J13" s="512"/>
      <c r="K13" s="513"/>
      <c r="L13" s="338" t="s">
        <v>370</v>
      </c>
      <c r="M13" s="339"/>
      <c r="N13" s="339"/>
      <c r="O13" s="339"/>
      <c r="P13" s="339"/>
      <c r="Q13" s="339"/>
      <c r="R13" s="340"/>
      <c r="S13" s="331" t="s">
        <v>505</v>
      </c>
      <c r="T13" s="332"/>
      <c r="U13" s="332"/>
      <c r="V13" s="332"/>
      <c r="W13" s="332"/>
      <c r="X13" s="332"/>
      <c r="Y13" s="454"/>
      <c r="Z13" s="455" t="s">
        <v>506</v>
      </c>
      <c r="AA13" s="456"/>
      <c r="AB13" s="456"/>
      <c r="AC13" s="456"/>
      <c r="AD13" s="456"/>
      <c r="AE13" s="456"/>
      <c r="AF13" s="457"/>
    </row>
    <row r="14" spans="1:32" ht="31.5" customHeight="1" thickBot="1" x14ac:dyDescent="0.3">
      <c r="A14" s="514" t="s">
        <v>243</v>
      </c>
      <c r="B14" s="477" t="s">
        <v>102</v>
      </c>
      <c r="C14" s="477" t="s">
        <v>54</v>
      </c>
      <c r="D14" s="477" t="s">
        <v>471</v>
      </c>
      <c r="E14" s="477" t="s">
        <v>55</v>
      </c>
      <c r="F14" s="477" t="s">
        <v>103</v>
      </c>
      <c r="G14" s="477" t="s">
        <v>104</v>
      </c>
      <c r="H14" s="477" t="s">
        <v>105</v>
      </c>
      <c r="I14" s="477" t="s">
        <v>106</v>
      </c>
      <c r="J14" s="516" t="s">
        <v>107</v>
      </c>
      <c r="K14" s="517"/>
      <c r="L14" s="341" t="s">
        <v>217</v>
      </c>
      <c r="M14" s="341" t="s">
        <v>218</v>
      </c>
      <c r="N14" s="341" t="s">
        <v>219</v>
      </c>
      <c r="O14" s="341" t="s">
        <v>239</v>
      </c>
      <c r="P14" s="351" t="s">
        <v>220</v>
      </c>
      <c r="Q14" s="351"/>
      <c r="R14" s="341" t="s">
        <v>30</v>
      </c>
      <c r="S14" s="458" t="s">
        <v>217</v>
      </c>
      <c r="T14" s="458" t="s">
        <v>218</v>
      </c>
      <c r="U14" s="458" t="s">
        <v>219</v>
      </c>
      <c r="V14" s="458" t="s">
        <v>239</v>
      </c>
      <c r="W14" s="459" t="s">
        <v>220</v>
      </c>
      <c r="X14" s="460"/>
      <c r="Y14" s="461" t="s">
        <v>30</v>
      </c>
      <c r="Z14" s="462" t="s">
        <v>217</v>
      </c>
      <c r="AA14" s="463" t="s">
        <v>218</v>
      </c>
      <c r="AB14" s="463" t="s">
        <v>219</v>
      </c>
      <c r="AC14" s="463" t="s">
        <v>239</v>
      </c>
      <c r="AD14" s="464" t="s">
        <v>220</v>
      </c>
      <c r="AE14" s="465"/>
      <c r="AF14" s="463" t="s">
        <v>30</v>
      </c>
    </row>
    <row r="15" spans="1:32" ht="48" customHeight="1" thickTop="1" thickBot="1" x14ac:dyDescent="0.3">
      <c r="A15" s="515"/>
      <c r="B15" s="478"/>
      <c r="C15" s="478"/>
      <c r="D15" s="478"/>
      <c r="E15" s="478"/>
      <c r="F15" s="478"/>
      <c r="G15" s="478"/>
      <c r="H15" s="478"/>
      <c r="I15" s="478"/>
      <c r="J15" s="256" t="s">
        <v>108</v>
      </c>
      <c r="K15" s="257" t="s">
        <v>109</v>
      </c>
      <c r="L15" s="342"/>
      <c r="M15" s="342"/>
      <c r="N15" s="342"/>
      <c r="O15" s="342"/>
      <c r="P15" s="235" t="s">
        <v>221</v>
      </c>
      <c r="Q15" s="235" t="s">
        <v>222</v>
      </c>
      <c r="R15" s="342"/>
      <c r="S15" s="333"/>
      <c r="T15" s="333"/>
      <c r="U15" s="333"/>
      <c r="V15" s="333"/>
      <c r="W15" s="234" t="s">
        <v>221</v>
      </c>
      <c r="X15" s="234" t="s">
        <v>222</v>
      </c>
      <c r="Y15" s="453"/>
      <c r="Z15" s="329"/>
      <c r="AA15" s="322"/>
      <c r="AB15" s="322"/>
      <c r="AC15" s="322"/>
      <c r="AD15" s="233" t="s">
        <v>221</v>
      </c>
      <c r="AE15" s="233" t="s">
        <v>222</v>
      </c>
      <c r="AF15" s="322"/>
    </row>
    <row r="16" spans="1:32" ht="35.25" customHeight="1" thickTop="1" x14ac:dyDescent="0.25">
      <c r="A16" s="499">
        <v>1</v>
      </c>
      <c r="B16" s="498" t="s">
        <v>381</v>
      </c>
      <c r="C16" s="500" t="s">
        <v>244</v>
      </c>
      <c r="D16" s="479" t="s">
        <v>473</v>
      </c>
      <c r="E16" s="498" t="s">
        <v>75</v>
      </c>
      <c r="F16" s="501" t="s">
        <v>504</v>
      </c>
      <c r="G16" s="498" t="s">
        <v>246</v>
      </c>
      <c r="H16" s="492" t="s">
        <v>385</v>
      </c>
      <c r="I16" s="500" t="s">
        <v>247</v>
      </c>
      <c r="J16" s="485">
        <v>43146</v>
      </c>
      <c r="K16" s="487">
        <v>43465</v>
      </c>
      <c r="L16" s="434">
        <v>0.15</v>
      </c>
      <c r="M16" s="437" t="s">
        <v>422</v>
      </c>
      <c r="N16" s="437" t="s">
        <v>423</v>
      </c>
      <c r="O16" s="437" t="s">
        <v>509</v>
      </c>
      <c r="P16" s="440" t="s">
        <v>388</v>
      </c>
      <c r="Q16" s="236"/>
      <c r="R16" s="437"/>
      <c r="S16" s="442">
        <v>0.6</v>
      </c>
      <c r="T16" s="419" t="s">
        <v>513</v>
      </c>
      <c r="U16" s="419" t="s">
        <v>511</v>
      </c>
      <c r="V16" s="419" t="s">
        <v>512</v>
      </c>
      <c r="W16" s="419"/>
      <c r="X16" s="419" t="s">
        <v>388</v>
      </c>
      <c r="Y16" s="451"/>
      <c r="Z16" s="442">
        <v>1</v>
      </c>
      <c r="AA16" s="445" t="s">
        <v>595</v>
      </c>
      <c r="AB16" s="446" t="s">
        <v>593</v>
      </c>
      <c r="AC16" s="446" t="s">
        <v>593</v>
      </c>
      <c r="AD16" s="449"/>
      <c r="AE16" s="449" t="s">
        <v>388</v>
      </c>
      <c r="AF16" s="446" t="s">
        <v>594</v>
      </c>
    </row>
    <row r="17" spans="1:32" ht="35.25" customHeight="1" x14ac:dyDescent="0.25">
      <c r="A17" s="490"/>
      <c r="B17" s="486"/>
      <c r="C17" s="486"/>
      <c r="D17" s="480"/>
      <c r="E17" s="492"/>
      <c r="F17" s="486"/>
      <c r="G17" s="508"/>
      <c r="H17" s="486"/>
      <c r="I17" s="486"/>
      <c r="J17" s="486"/>
      <c r="K17" s="488"/>
      <c r="L17" s="435"/>
      <c r="M17" s="438"/>
      <c r="N17" s="438"/>
      <c r="O17" s="438"/>
      <c r="P17" s="441"/>
      <c r="Q17" s="237"/>
      <c r="R17" s="438"/>
      <c r="S17" s="443"/>
      <c r="T17" s="420"/>
      <c r="U17" s="420"/>
      <c r="V17" s="420"/>
      <c r="W17" s="420"/>
      <c r="X17" s="420"/>
      <c r="Y17" s="452"/>
      <c r="Z17" s="443"/>
      <c r="AA17" s="443"/>
      <c r="AB17" s="447"/>
      <c r="AC17" s="447"/>
      <c r="AD17" s="450"/>
      <c r="AE17" s="450"/>
      <c r="AF17" s="447"/>
    </row>
    <row r="18" spans="1:32" ht="35.25" customHeight="1" x14ac:dyDescent="0.25">
      <c r="A18" s="490"/>
      <c r="B18" s="486"/>
      <c r="C18" s="486"/>
      <c r="D18" s="480"/>
      <c r="E18" s="492"/>
      <c r="F18" s="486"/>
      <c r="G18" s="508"/>
      <c r="H18" s="486"/>
      <c r="I18" s="486"/>
      <c r="J18" s="486"/>
      <c r="K18" s="488"/>
      <c r="L18" s="435"/>
      <c r="M18" s="438"/>
      <c r="N18" s="438"/>
      <c r="O18" s="438"/>
      <c r="P18" s="441"/>
      <c r="Q18" s="237"/>
      <c r="R18" s="438"/>
      <c r="S18" s="443"/>
      <c r="T18" s="420"/>
      <c r="U18" s="420"/>
      <c r="V18" s="420"/>
      <c r="W18" s="420"/>
      <c r="X18" s="420"/>
      <c r="Y18" s="452"/>
      <c r="Z18" s="443"/>
      <c r="AA18" s="443"/>
      <c r="AB18" s="447"/>
      <c r="AC18" s="447"/>
      <c r="AD18" s="450"/>
      <c r="AE18" s="450"/>
      <c r="AF18" s="447"/>
    </row>
    <row r="19" spans="1:32" ht="35.25" customHeight="1" x14ac:dyDescent="0.25">
      <c r="A19" s="490"/>
      <c r="B19" s="486"/>
      <c r="C19" s="486"/>
      <c r="D19" s="480"/>
      <c r="E19" s="492" t="s">
        <v>74</v>
      </c>
      <c r="F19" s="486"/>
      <c r="G19" s="508"/>
      <c r="H19" s="486"/>
      <c r="I19" s="486"/>
      <c r="J19" s="486"/>
      <c r="K19" s="488"/>
      <c r="L19" s="435"/>
      <c r="M19" s="438"/>
      <c r="N19" s="438"/>
      <c r="O19" s="438"/>
      <c r="P19" s="441"/>
      <c r="Q19" s="237"/>
      <c r="R19" s="438"/>
      <c r="S19" s="443"/>
      <c r="T19" s="420"/>
      <c r="U19" s="420"/>
      <c r="V19" s="420"/>
      <c r="W19" s="420"/>
      <c r="X19" s="420"/>
      <c r="Y19" s="452"/>
      <c r="Z19" s="443"/>
      <c r="AA19" s="443"/>
      <c r="AB19" s="447"/>
      <c r="AC19" s="447"/>
      <c r="AD19" s="450"/>
      <c r="AE19" s="450"/>
      <c r="AF19" s="447"/>
    </row>
    <row r="20" spans="1:32" ht="105" customHeight="1" thickBot="1" x14ac:dyDescent="0.3">
      <c r="A20" s="490"/>
      <c r="B20" s="486"/>
      <c r="C20" s="486"/>
      <c r="D20" s="480"/>
      <c r="E20" s="492"/>
      <c r="F20" s="486"/>
      <c r="G20" s="508"/>
      <c r="H20" s="493"/>
      <c r="I20" s="486"/>
      <c r="J20" s="486"/>
      <c r="K20" s="488"/>
      <c r="L20" s="436"/>
      <c r="M20" s="439"/>
      <c r="N20" s="439"/>
      <c r="O20" s="439"/>
      <c r="P20" s="341"/>
      <c r="Q20" s="238"/>
      <c r="R20" s="439"/>
      <c r="S20" s="444"/>
      <c r="T20" s="421"/>
      <c r="U20" s="421"/>
      <c r="V20" s="421"/>
      <c r="W20" s="421"/>
      <c r="X20" s="421"/>
      <c r="Y20" s="453"/>
      <c r="Z20" s="444"/>
      <c r="AA20" s="444"/>
      <c r="AB20" s="448"/>
      <c r="AC20" s="448"/>
      <c r="AD20" s="321"/>
      <c r="AE20" s="321"/>
      <c r="AF20" s="448"/>
    </row>
    <row r="21" spans="1:32" ht="42" customHeight="1" thickTop="1" x14ac:dyDescent="0.25">
      <c r="A21" s="489">
        <v>2</v>
      </c>
      <c r="B21" s="492" t="s">
        <v>248</v>
      </c>
      <c r="C21" s="494" t="s">
        <v>245</v>
      </c>
      <c r="D21" s="480">
        <v>54007</v>
      </c>
      <c r="E21" s="492" t="s">
        <v>68</v>
      </c>
      <c r="F21" s="492" t="s">
        <v>249</v>
      </c>
      <c r="G21" s="492" t="s">
        <v>315</v>
      </c>
      <c r="H21" s="492" t="s">
        <v>250</v>
      </c>
      <c r="I21" s="494" t="s">
        <v>251</v>
      </c>
      <c r="J21" s="495">
        <v>43109</v>
      </c>
      <c r="K21" s="496">
        <v>43465</v>
      </c>
      <c r="L21" s="434">
        <v>0.15</v>
      </c>
      <c r="M21" s="437" t="s">
        <v>382</v>
      </c>
      <c r="N21" s="437" t="s">
        <v>384</v>
      </c>
      <c r="O21" s="437" t="s">
        <v>510</v>
      </c>
      <c r="P21" s="440" t="s">
        <v>388</v>
      </c>
      <c r="Q21" s="236"/>
      <c r="R21" s="437" t="s">
        <v>383</v>
      </c>
      <c r="S21" s="419" t="s">
        <v>553</v>
      </c>
      <c r="T21" s="419" t="s">
        <v>554</v>
      </c>
      <c r="U21" s="419" t="s">
        <v>555</v>
      </c>
      <c r="V21" s="419" t="s">
        <v>552</v>
      </c>
      <c r="W21" s="419"/>
      <c r="X21" s="419" t="s">
        <v>388</v>
      </c>
      <c r="Y21" s="422"/>
      <c r="Z21" s="425" t="s">
        <v>624</v>
      </c>
      <c r="AA21" s="426"/>
      <c r="AB21" s="426"/>
      <c r="AC21" s="426"/>
      <c r="AD21" s="426"/>
      <c r="AE21" s="426"/>
      <c r="AF21" s="427"/>
    </row>
    <row r="22" spans="1:32" ht="42" customHeight="1" x14ac:dyDescent="0.25">
      <c r="A22" s="490"/>
      <c r="B22" s="486"/>
      <c r="C22" s="486"/>
      <c r="D22" s="480"/>
      <c r="E22" s="486"/>
      <c r="F22" s="486"/>
      <c r="G22" s="486"/>
      <c r="H22" s="486"/>
      <c r="I22" s="486"/>
      <c r="J22" s="486"/>
      <c r="K22" s="488"/>
      <c r="L22" s="435"/>
      <c r="M22" s="438"/>
      <c r="N22" s="438"/>
      <c r="O22" s="438"/>
      <c r="P22" s="441"/>
      <c r="Q22" s="237"/>
      <c r="R22" s="438"/>
      <c r="S22" s="420"/>
      <c r="T22" s="420"/>
      <c r="U22" s="420"/>
      <c r="V22" s="420"/>
      <c r="W22" s="420"/>
      <c r="X22" s="420"/>
      <c r="Y22" s="423"/>
      <c r="Z22" s="428"/>
      <c r="AA22" s="429"/>
      <c r="AB22" s="429"/>
      <c r="AC22" s="429"/>
      <c r="AD22" s="429"/>
      <c r="AE22" s="429"/>
      <c r="AF22" s="430"/>
    </row>
    <row r="23" spans="1:32" ht="42" customHeight="1" x14ac:dyDescent="0.25">
      <c r="A23" s="490"/>
      <c r="B23" s="486"/>
      <c r="C23" s="486"/>
      <c r="D23" s="480"/>
      <c r="E23" s="486"/>
      <c r="F23" s="486"/>
      <c r="G23" s="486"/>
      <c r="H23" s="486"/>
      <c r="I23" s="486"/>
      <c r="J23" s="486"/>
      <c r="K23" s="488"/>
      <c r="L23" s="435"/>
      <c r="M23" s="438"/>
      <c r="N23" s="438"/>
      <c r="O23" s="438"/>
      <c r="P23" s="441"/>
      <c r="Q23" s="237"/>
      <c r="R23" s="438"/>
      <c r="S23" s="420"/>
      <c r="T23" s="420"/>
      <c r="U23" s="420"/>
      <c r="V23" s="420"/>
      <c r="W23" s="420"/>
      <c r="X23" s="420"/>
      <c r="Y23" s="423"/>
      <c r="Z23" s="428"/>
      <c r="AA23" s="429"/>
      <c r="AB23" s="429"/>
      <c r="AC23" s="429"/>
      <c r="AD23" s="429"/>
      <c r="AE23" s="429"/>
      <c r="AF23" s="430"/>
    </row>
    <row r="24" spans="1:32" ht="42" customHeight="1" x14ac:dyDescent="0.25">
      <c r="A24" s="490"/>
      <c r="B24" s="486"/>
      <c r="C24" s="486"/>
      <c r="D24" s="480"/>
      <c r="E24" s="486"/>
      <c r="F24" s="486"/>
      <c r="G24" s="486"/>
      <c r="H24" s="486"/>
      <c r="I24" s="486"/>
      <c r="J24" s="486"/>
      <c r="K24" s="488"/>
      <c r="L24" s="435"/>
      <c r="M24" s="438"/>
      <c r="N24" s="438"/>
      <c r="O24" s="438"/>
      <c r="P24" s="441"/>
      <c r="Q24" s="237"/>
      <c r="R24" s="438"/>
      <c r="S24" s="420"/>
      <c r="T24" s="420"/>
      <c r="U24" s="420"/>
      <c r="V24" s="420"/>
      <c r="W24" s="420"/>
      <c r="X24" s="420"/>
      <c r="Y24" s="423"/>
      <c r="Z24" s="428"/>
      <c r="AA24" s="429"/>
      <c r="AB24" s="429"/>
      <c r="AC24" s="429"/>
      <c r="AD24" s="429"/>
      <c r="AE24" s="429"/>
      <c r="AF24" s="430"/>
    </row>
    <row r="25" spans="1:32" ht="42" customHeight="1" thickBot="1" x14ac:dyDescent="0.3">
      <c r="A25" s="491"/>
      <c r="B25" s="493"/>
      <c r="C25" s="493"/>
      <c r="D25" s="481"/>
      <c r="E25" s="493"/>
      <c r="F25" s="493"/>
      <c r="G25" s="493"/>
      <c r="H25" s="493"/>
      <c r="I25" s="493"/>
      <c r="J25" s="493"/>
      <c r="K25" s="497"/>
      <c r="L25" s="436"/>
      <c r="M25" s="439"/>
      <c r="N25" s="439"/>
      <c r="O25" s="439"/>
      <c r="P25" s="341"/>
      <c r="Q25" s="238"/>
      <c r="R25" s="439"/>
      <c r="S25" s="421"/>
      <c r="T25" s="421"/>
      <c r="U25" s="421"/>
      <c r="V25" s="421"/>
      <c r="W25" s="421"/>
      <c r="X25" s="421"/>
      <c r="Y25" s="424"/>
      <c r="Z25" s="431"/>
      <c r="AA25" s="432"/>
      <c r="AB25" s="432"/>
      <c r="AC25" s="432"/>
      <c r="AD25" s="432"/>
      <c r="AE25" s="432"/>
      <c r="AF25" s="433"/>
    </row>
    <row r="26" spans="1:32" ht="15" customHeight="1" thickBot="1" x14ac:dyDescent="0.3">
      <c r="A26" s="466" t="s">
        <v>83</v>
      </c>
      <c r="B26" s="467"/>
      <c r="C26" s="467"/>
      <c r="D26" s="467"/>
      <c r="E26" s="467"/>
      <c r="F26" s="467"/>
      <c r="G26" s="467"/>
      <c r="H26" s="467"/>
      <c r="I26" s="467"/>
      <c r="J26" s="467"/>
      <c r="K26" s="468"/>
    </row>
    <row r="27" spans="1:32" ht="15" customHeight="1" x14ac:dyDescent="0.25">
      <c r="A27" s="165">
        <v>1</v>
      </c>
      <c r="B27" s="166" t="s">
        <v>240</v>
      </c>
      <c r="C27" s="167" t="s">
        <v>240</v>
      </c>
      <c r="D27" s="167"/>
      <c r="E27" s="167" t="s">
        <v>240</v>
      </c>
      <c r="F27" s="166" t="s">
        <v>240</v>
      </c>
      <c r="G27" s="168" t="s">
        <v>240</v>
      </c>
      <c r="H27" s="168" t="s">
        <v>240</v>
      </c>
      <c r="I27" s="168" t="s">
        <v>240</v>
      </c>
      <c r="J27" s="169" t="s">
        <v>240</v>
      </c>
      <c r="K27" s="170" t="s">
        <v>240</v>
      </c>
    </row>
    <row r="28" spans="1:32" ht="15" customHeight="1" x14ac:dyDescent="0.25">
      <c r="A28" s="171">
        <v>2</v>
      </c>
      <c r="B28" s="172"/>
      <c r="C28" s="167"/>
      <c r="D28" s="167"/>
      <c r="E28" s="167"/>
      <c r="F28" s="172"/>
      <c r="G28" s="173"/>
      <c r="H28" s="174"/>
      <c r="I28" s="174"/>
      <c r="J28" s="174"/>
      <c r="K28" s="175"/>
    </row>
    <row r="29" spans="1:32" ht="15" customHeight="1" x14ac:dyDescent="0.25">
      <c r="A29" s="176">
        <v>3</v>
      </c>
      <c r="B29" s="177"/>
      <c r="C29" s="167"/>
      <c r="D29" s="167"/>
      <c r="E29" s="167"/>
      <c r="F29" s="177"/>
      <c r="G29" s="178"/>
      <c r="H29" s="178"/>
      <c r="I29" s="178"/>
      <c r="J29" s="178"/>
      <c r="K29" s="179"/>
    </row>
    <row r="30" spans="1:32" ht="15" customHeight="1" x14ac:dyDescent="0.25">
      <c r="A30" s="180">
        <v>4</v>
      </c>
      <c r="B30" s="166"/>
      <c r="C30" s="167"/>
      <c r="D30" s="167"/>
      <c r="E30" s="167"/>
      <c r="F30" s="166"/>
      <c r="G30" s="168"/>
      <c r="H30" s="168"/>
      <c r="I30" s="168"/>
      <c r="J30" s="168"/>
      <c r="K30" s="170"/>
    </row>
    <row r="31" spans="1:32" ht="15" customHeight="1" thickBot="1" x14ac:dyDescent="0.3">
      <c r="A31" s="181">
        <v>5</v>
      </c>
      <c r="B31" s="182"/>
      <c r="C31" s="182"/>
      <c r="D31" s="182"/>
      <c r="E31" s="182"/>
      <c r="F31" s="182"/>
      <c r="G31" s="183"/>
      <c r="H31" s="183"/>
      <c r="I31" s="183"/>
      <c r="J31" s="183"/>
      <c r="K31" s="184"/>
    </row>
    <row r="32" spans="1:32" ht="15" customHeight="1" x14ac:dyDescent="0.25">
      <c r="A32" s="152"/>
      <c r="B32" s="185"/>
      <c r="C32" s="185"/>
      <c r="D32" s="185"/>
      <c r="E32" s="185"/>
      <c r="F32" s="185"/>
      <c r="G32" s="186"/>
      <c r="H32" s="186"/>
      <c r="I32" s="186"/>
      <c r="J32" s="187"/>
      <c r="K32" s="188"/>
    </row>
    <row r="33" spans="1:11" ht="15" customHeight="1" x14ac:dyDescent="0.25">
      <c r="A33" s="152"/>
      <c r="B33" s="189" t="s">
        <v>110</v>
      </c>
      <c r="C33" s="469" t="s">
        <v>181</v>
      </c>
      <c r="D33" s="470"/>
      <c r="E33" s="471"/>
      <c r="F33" s="472"/>
      <c r="G33" s="190"/>
      <c r="H33" s="473" t="s">
        <v>111</v>
      </c>
      <c r="I33" s="474"/>
      <c r="J33" s="475">
        <v>3424100</v>
      </c>
      <c r="K33" s="476"/>
    </row>
    <row r="34" spans="1:11" ht="15" customHeight="1" x14ac:dyDescent="0.25">
      <c r="A34" s="152"/>
      <c r="B34" s="191"/>
      <c r="C34" s="191"/>
      <c r="D34" s="191"/>
      <c r="E34" s="191"/>
      <c r="F34" s="191"/>
      <c r="G34" s="192"/>
      <c r="H34" s="192"/>
      <c r="I34" s="192"/>
      <c r="J34" s="155"/>
      <c r="K34" s="193"/>
    </row>
    <row r="35" spans="1:11" ht="15" customHeight="1" x14ac:dyDescent="0.25">
      <c r="A35" s="194"/>
      <c r="B35" s="189" t="s">
        <v>112</v>
      </c>
      <c r="C35" s="482" t="str">
        <f>HYPERLINK("mailto:sigi@mincultura.gov.co","sigi@mincultura.gov.co")</f>
        <v>sigi@mincultura.gov.co</v>
      </c>
      <c r="D35" s="483"/>
      <c r="E35" s="471"/>
      <c r="F35" s="472"/>
      <c r="G35" s="190"/>
      <c r="H35" s="473" t="s">
        <v>113</v>
      </c>
      <c r="I35" s="474"/>
      <c r="J35" s="484">
        <v>43131</v>
      </c>
      <c r="K35" s="476"/>
    </row>
    <row r="36" spans="1:11" ht="15" customHeight="1" thickBot="1" x14ac:dyDescent="0.3">
      <c r="A36" s="195"/>
      <c r="B36" s="196"/>
      <c r="C36" s="196"/>
      <c r="D36" s="196"/>
      <c r="E36" s="196"/>
      <c r="F36" s="196"/>
      <c r="G36" s="197"/>
      <c r="H36" s="197"/>
      <c r="I36" s="198"/>
      <c r="J36" s="198"/>
      <c r="K36" s="199"/>
    </row>
    <row r="37" spans="1:11" ht="15" customHeight="1" x14ac:dyDescent="0.25"/>
    <row r="38" spans="1:11" ht="15" customHeight="1" x14ac:dyDescent="0.25"/>
    <row r="39" spans="1:11" ht="15" customHeight="1" x14ac:dyDescent="0.25"/>
    <row r="40" spans="1:11" ht="15" customHeight="1" x14ac:dyDescent="0.25"/>
    <row r="41" spans="1:11" ht="15" customHeight="1" x14ac:dyDescent="0.25"/>
    <row r="42" spans="1:11" ht="15" customHeight="1" x14ac:dyDescent="0.25"/>
    <row r="43" spans="1:11" ht="15" customHeight="1" x14ac:dyDescent="0.25"/>
    <row r="44" spans="1:11" ht="15" customHeight="1" x14ac:dyDescent="0.25"/>
    <row r="45" spans="1:11" ht="15" customHeight="1" x14ac:dyDescent="0.25"/>
    <row r="46" spans="1:11" ht="15" customHeight="1" x14ac:dyDescent="0.25"/>
    <row r="47" spans="1:11" ht="15" customHeight="1" x14ac:dyDescent="0.25"/>
    <row r="48" spans="1:1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sheetData>
  <mergeCells count="102">
    <mergeCell ref="A2:G2"/>
    <mergeCell ref="A3:G3"/>
    <mergeCell ref="C5:F5"/>
    <mergeCell ref="G16:G20"/>
    <mergeCell ref="H16:H20"/>
    <mergeCell ref="C7:F7"/>
    <mergeCell ref="C9:F9"/>
    <mergeCell ref="C11:F11"/>
    <mergeCell ref="A13:K13"/>
    <mergeCell ref="A14:A15"/>
    <mergeCell ref="B14:B15"/>
    <mergeCell ref="C14:C15"/>
    <mergeCell ref="E14:E15"/>
    <mergeCell ref="F14:F15"/>
    <mergeCell ref="G14:G15"/>
    <mergeCell ref="H14:H15"/>
    <mergeCell ref="I14:I15"/>
    <mergeCell ref="J14:K14"/>
    <mergeCell ref="C35:F35"/>
    <mergeCell ref="H35:I35"/>
    <mergeCell ref="J35:K35"/>
    <mergeCell ref="J16:J20"/>
    <mergeCell ref="K16:K20"/>
    <mergeCell ref="A21:A25"/>
    <mergeCell ref="B21:B25"/>
    <mergeCell ref="C21:C25"/>
    <mergeCell ref="E21:E25"/>
    <mergeCell ref="F21:F25"/>
    <mergeCell ref="G21:G25"/>
    <mergeCell ref="H21:H25"/>
    <mergeCell ref="I21:I25"/>
    <mergeCell ref="J21:J25"/>
    <mergeCell ref="K21:K25"/>
    <mergeCell ref="E16:E18"/>
    <mergeCell ref="E19:E20"/>
    <mergeCell ref="A16:A20"/>
    <mergeCell ref="B16:B20"/>
    <mergeCell ref="I16:I20"/>
    <mergeCell ref="C16:C20"/>
    <mergeCell ref="F16:F20"/>
    <mergeCell ref="L13:R13"/>
    <mergeCell ref="L14:L15"/>
    <mergeCell ref="M14:M15"/>
    <mergeCell ref="N14:N15"/>
    <mergeCell ref="O14:O15"/>
    <mergeCell ref="P14:Q14"/>
    <mergeCell ref="R14:R15"/>
    <mergeCell ref="A26:K26"/>
    <mergeCell ref="C33:F33"/>
    <mergeCell ref="H33:I33"/>
    <mergeCell ref="J33:K33"/>
    <mergeCell ref="R21:R25"/>
    <mergeCell ref="D14:D15"/>
    <mergeCell ref="D16:D20"/>
    <mergeCell ref="D21:D25"/>
    <mergeCell ref="S13:Y13"/>
    <mergeCell ref="Z13:AF13"/>
    <mergeCell ref="S14:S15"/>
    <mergeCell ref="T14:T15"/>
    <mergeCell ref="U14:U15"/>
    <mergeCell ref="V14:V15"/>
    <mergeCell ref="W14:X14"/>
    <mergeCell ref="Y14:Y15"/>
    <mergeCell ref="Z14:Z15"/>
    <mergeCell ref="AA14:AA15"/>
    <mergeCell ref="AB14:AB15"/>
    <mergeCell ref="AC14:AC15"/>
    <mergeCell ref="AD14:AE14"/>
    <mergeCell ref="AF14:AF15"/>
    <mergeCell ref="S16:S20"/>
    <mergeCell ref="T16:T20"/>
    <mergeCell ref="U16:U20"/>
    <mergeCell ref="V16:V20"/>
    <mergeCell ref="W16:W20"/>
    <mergeCell ref="R16:R20"/>
    <mergeCell ref="L16:L20"/>
    <mergeCell ref="M16:M20"/>
    <mergeCell ref="N16:N20"/>
    <mergeCell ref="O16:O20"/>
    <mergeCell ref="P16:P20"/>
    <mergeCell ref="Z16:Z20"/>
    <mergeCell ref="AA16:AA20"/>
    <mergeCell ref="AB16:AB20"/>
    <mergeCell ref="AC16:AC20"/>
    <mergeCell ref="AD16:AD20"/>
    <mergeCell ref="AE16:AE20"/>
    <mergeCell ref="AF16:AF20"/>
    <mergeCell ref="Y16:Y20"/>
    <mergeCell ref="X16:X20"/>
    <mergeCell ref="W21:W25"/>
    <mergeCell ref="X21:X25"/>
    <mergeCell ref="Y21:Y25"/>
    <mergeCell ref="Z21:AF25"/>
    <mergeCell ref="S21:S25"/>
    <mergeCell ref="T21:T25"/>
    <mergeCell ref="U21:U25"/>
    <mergeCell ref="V21:V25"/>
    <mergeCell ref="L21:L25"/>
    <mergeCell ref="M21:M25"/>
    <mergeCell ref="N21:N25"/>
    <mergeCell ref="O21:O25"/>
    <mergeCell ref="P21:P25"/>
  </mergeCells>
  <dataValidations count="9">
    <dataValidation type="date" operator="greaterThanOrEqual" allowBlank="1" showErrorMessage="1" sqref="J35" xr:uid="{00000000-0002-0000-0400-000000000000}">
      <formula1>41275</formula1>
    </dataValidation>
    <dataValidation type="list" allowBlank="1" showErrorMessage="1" sqref="I9" xr:uid="{00000000-0002-0000-0400-000001000000}">
      <formula1>vigencias</formula1>
    </dataValidation>
    <dataValidation type="list" allowBlank="1" showErrorMessage="1" sqref="E21" xr:uid="{00000000-0002-0000-0400-000002000000}">
      <formula1>INDIRECT(C21)</formula1>
    </dataValidation>
    <dataValidation type="list" allowBlank="1" showErrorMessage="1" sqref="C9:D9" xr:uid="{00000000-0002-0000-0400-000003000000}">
      <formula1>Departamentos</formula1>
    </dataValidation>
    <dataValidation type="list" allowBlank="1" showErrorMessage="1" sqref="C7:D7" xr:uid="{00000000-0002-0000-0400-000004000000}">
      <formula1>sector</formula1>
    </dataValidation>
    <dataValidation type="list" allowBlank="1" showErrorMessage="1" sqref="J9:J11" xr:uid="{00000000-0002-0000-0400-000005000000}">
      <formula1>nivel</formula1>
    </dataValidation>
    <dataValidation type="list" allowBlank="1" showDropDown="1" showErrorMessage="1" sqref="I12" xr:uid="{00000000-0002-0000-0400-000006000000}">
      <formula1>#REF!</formula1>
    </dataValidation>
    <dataValidation type="list" allowBlank="1" showErrorMessage="1" sqref="C21:D21" xr:uid="{00000000-0002-0000-0400-000007000000}">
      <formula1>Tipos</formula1>
    </dataValidation>
    <dataValidation type="list" allowBlank="1" showErrorMessage="1" sqref="I7" xr:uid="{00000000-0002-0000-0400-000008000000}">
      <formula1>orden</formula1>
    </dataValidation>
  </dataValidations>
  <hyperlinks>
    <hyperlink ref="A1" location="'0.Portada'!A1" display="HOME" xr:uid="{00000000-0004-0000-0400-000000000000}"/>
    <hyperlink ref="C35" r:id="rId1" display="mailto:sigi@mincultura.gov.co" xr:uid="{00000000-0004-0000-0400-000001000000}"/>
  </hyperlinks>
  <pageMargins left="0.70866141732283472" right="0.70866141732283472" top="0.74803149606299213" bottom="0.74803149606299213" header="0.31496062992125984" footer="0.31496062992125984"/>
  <pageSetup scale="49" orientation="landscape"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518" t="s">
        <v>137</v>
      </c>
      <c r="B1" s="518"/>
      <c r="C1" s="518"/>
      <c r="D1" s="518"/>
      <c r="E1" s="65" t="s">
        <v>138</v>
      </c>
      <c r="F1" s="518" t="s">
        <v>139</v>
      </c>
      <c r="G1" s="518"/>
      <c r="H1" s="518"/>
      <c r="I1" s="518"/>
      <c r="J1" s="518"/>
      <c r="K1" s="518" t="s">
        <v>140</v>
      </c>
      <c r="L1" s="518"/>
      <c r="M1" s="518"/>
      <c r="N1" s="518"/>
      <c r="O1" s="518"/>
      <c r="P1" s="518"/>
      <c r="Q1" s="518" t="s">
        <v>141</v>
      </c>
      <c r="R1" s="518"/>
      <c r="S1" s="65" t="s">
        <v>142</v>
      </c>
      <c r="T1" s="518" t="s">
        <v>143</v>
      </c>
      <c r="U1" s="518"/>
    </row>
    <row r="2" spans="1:21" ht="25.5" x14ac:dyDescent="0.25">
      <c r="A2" s="65" t="s">
        <v>144</v>
      </c>
      <c r="B2" s="65" t="s">
        <v>145</v>
      </c>
      <c r="C2" s="65" t="s">
        <v>146</v>
      </c>
      <c r="D2" s="65" t="s">
        <v>147</v>
      </c>
      <c r="E2" s="65" t="s">
        <v>148</v>
      </c>
      <c r="F2" s="65" t="s">
        <v>149</v>
      </c>
      <c r="G2" s="65" t="s">
        <v>150</v>
      </c>
      <c r="H2" s="65" t="s">
        <v>130</v>
      </c>
      <c r="I2" s="65" t="s">
        <v>151</v>
      </c>
      <c r="J2" s="65" t="s">
        <v>152</v>
      </c>
      <c r="K2" s="65" t="s">
        <v>153</v>
      </c>
      <c r="L2" s="65" t="s">
        <v>154</v>
      </c>
      <c r="M2" s="65" t="s">
        <v>155</v>
      </c>
      <c r="N2" s="65" t="s">
        <v>156</v>
      </c>
      <c r="O2" s="65" t="s">
        <v>157</v>
      </c>
      <c r="P2" s="65" t="s">
        <v>158</v>
      </c>
      <c r="Q2" s="65" t="s">
        <v>159</v>
      </c>
      <c r="R2" s="65" t="s">
        <v>160</v>
      </c>
      <c r="S2" s="65" t="s">
        <v>161</v>
      </c>
      <c r="T2" s="65" t="s">
        <v>162</v>
      </c>
      <c r="U2" s="65" t="s">
        <v>163</v>
      </c>
    </row>
    <row r="3" spans="1:21" ht="33" customHeight="1" x14ac:dyDescent="0.25">
      <c r="A3" s="66" t="s">
        <v>164</v>
      </c>
      <c r="B3" s="66">
        <v>1032</v>
      </c>
      <c r="C3" s="69" t="s">
        <v>165</v>
      </c>
      <c r="D3" s="66" t="s">
        <v>166</v>
      </c>
      <c r="E3" s="66" t="s">
        <v>167</v>
      </c>
      <c r="F3" s="66" t="s">
        <v>167</v>
      </c>
      <c r="G3" s="66" t="s">
        <v>167</v>
      </c>
      <c r="H3" s="66">
        <v>0</v>
      </c>
      <c r="I3" s="66" t="s">
        <v>167</v>
      </c>
      <c r="J3" s="66" t="s">
        <v>167</v>
      </c>
      <c r="K3" s="66" t="s">
        <v>167</v>
      </c>
      <c r="L3" s="66" t="s">
        <v>167</v>
      </c>
      <c r="M3" s="66" t="s">
        <v>168</v>
      </c>
      <c r="N3" s="66" t="s">
        <v>168</v>
      </c>
      <c r="O3" s="66">
        <v>14260</v>
      </c>
      <c r="P3" s="67"/>
      <c r="Q3" s="66" t="s">
        <v>167</v>
      </c>
      <c r="R3" s="66" t="s">
        <v>167</v>
      </c>
      <c r="S3" s="67"/>
      <c r="T3" s="66">
        <v>45</v>
      </c>
      <c r="U3" s="66" t="s">
        <v>167</v>
      </c>
    </row>
    <row r="4" spans="1:21" ht="45" customHeight="1" x14ac:dyDescent="0.25">
      <c r="A4" s="66" t="s">
        <v>164</v>
      </c>
      <c r="B4" s="66">
        <v>940</v>
      </c>
      <c r="C4" s="69" t="s">
        <v>169</v>
      </c>
      <c r="D4" s="66" t="s">
        <v>166</v>
      </c>
      <c r="E4" s="66" t="s">
        <v>167</v>
      </c>
      <c r="F4" s="66" t="s">
        <v>167</v>
      </c>
      <c r="G4" s="66" t="s">
        <v>167</v>
      </c>
      <c r="H4" s="66">
        <v>0</v>
      </c>
      <c r="I4" s="66" t="s">
        <v>167</v>
      </c>
      <c r="J4" s="66" t="s">
        <v>167</v>
      </c>
      <c r="K4" s="66" t="s">
        <v>167</v>
      </c>
      <c r="L4" s="66" t="s">
        <v>167</v>
      </c>
      <c r="M4" s="66" t="s">
        <v>168</v>
      </c>
      <c r="N4" s="66" t="s">
        <v>168</v>
      </c>
      <c r="O4" s="66">
        <v>16</v>
      </c>
      <c r="P4" s="67"/>
      <c r="Q4" s="66" t="s">
        <v>167</v>
      </c>
      <c r="R4" s="66" t="s">
        <v>167</v>
      </c>
      <c r="S4" s="67"/>
      <c r="T4" s="66">
        <v>45</v>
      </c>
      <c r="U4" s="66" t="s">
        <v>167</v>
      </c>
    </row>
    <row r="5" spans="1:21" ht="51" x14ac:dyDescent="0.25">
      <c r="A5" s="66" t="s">
        <v>164</v>
      </c>
      <c r="B5" s="66">
        <v>943</v>
      </c>
      <c r="C5" s="69" t="s">
        <v>170</v>
      </c>
      <c r="D5" s="66" t="s">
        <v>166</v>
      </c>
      <c r="E5" s="66" t="s">
        <v>167</v>
      </c>
      <c r="F5" s="66" t="s">
        <v>167</v>
      </c>
      <c r="G5" s="66" t="s">
        <v>167</v>
      </c>
      <c r="H5" s="66">
        <v>0</v>
      </c>
      <c r="I5" s="66" t="s">
        <v>167</v>
      </c>
      <c r="J5" s="66" t="s">
        <v>167</v>
      </c>
      <c r="K5" s="66" t="s">
        <v>167</v>
      </c>
      <c r="L5" s="66" t="s">
        <v>167</v>
      </c>
      <c r="M5" s="66" t="s">
        <v>168</v>
      </c>
      <c r="N5" s="66" t="s">
        <v>168</v>
      </c>
      <c r="O5" s="66">
        <v>1591</v>
      </c>
      <c r="P5" s="67"/>
      <c r="Q5" s="66" t="s">
        <v>167</v>
      </c>
      <c r="R5" s="66" t="s">
        <v>167</v>
      </c>
      <c r="S5" s="67"/>
      <c r="T5" s="66">
        <v>45</v>
      </c>
      <c r="U5" s="66" t="s">
        <v>167</v>
      </c>
    </row>
    <row r="6" spans="1:21" ht="25.5" x14ac:dyDescent="0.25">
      <c r="A6" s="66" t="s">
        <v>164</v>
      </c>
      <c r="B6" s="66">
        <v>949</v>
      </c>
      <c r="C6" s="70" t="s">
        <v>171</v>
      </c>
      <c r="D6" s="66" t="s">
        <v>166</v>
      </c>
      <c r="E6" s="66" t="s">
        <v>167</v>
      </c>
      <c r="F6" s="66" t="s">
        <v>167</v>
      </c>
      <c r="G6" s="66" t="s">
        <v>167</v>
      </c>
      <c r="H6" s="66">
        <v>0</v>
      </c>
      <c r="I6" s="66" t="s">
        <v>167</v>
      </c>
      <c r="J6" s="66" t="s">
        <v>167</v>
      </c>
      <c r="K6" s="66" t="s">
        <v>167</v>
      </c>
      <c r="L6" s="66" t="s">
        <v>167</v>
      </c>
      <c r="M6" s="66" t="s">
        <v>168</v>
      </c>
      <c r="N6" s="66" t="s">
        <v>168</v>
      </c>
      <c r="O6" s="66">
        <v>1339</v>
      </c>
      <c r="P6" s="67"/>
      <c r="Q6" s="66" t="s">
        <v>167</v>
      </c>
      <c r="R6" s="66" t="s">
        <v>167</v>
      </c>
      <c r="S6" s="67"/>
      <c r="T6" s="66">
        <v>45</v>
      </c>
      <c r="U6" s="66" t="s">
        <v>167</v>
      </c>
    </row>
    <row r="7" spans="1:21" ht="25.5" x14ac:dyDescent="0.25">
      <c r="A7" s="66" t="s">
        <v>164</v>
      </c>
      <c r="B7" s="66">
        <v>955</v>
      </c>
      <c r="C7" s="70" t="s">
        <v>172</v>
      </c>
      <c r="D7" s="66" t="s">
        <v>166</v>
      </c>
      <c r="E7" s="66" t="s">
        <v>167</v>
      </c>
      <c r="F7" s="66" t="s">
        <v>167</v>
      </c>
      <c r="G7" s="66" t="s">
        <v>167</v>
      </c>
      <c r="H7" s="66">
        <v>0</v>
      </c>
      <c r="I7" s="66" t="s">
        <v>167</v>
      </c>
      <c r="J7" s="66" t="s">
        <v>167</v>
      </c>
      <c r="K7" s="66" t="s">
        <v>167</v>
      </c>
      <c r="L7" s="66" t="s">
        <v>167</v>
      </c>
      <c r="M7" s="66" t="s">
        <v>168</v>
      </c>
      <c r="N7" s="66" t="s">
        <v>168</v>
      </c>
      <c r="O7" s="66">
        <v>7</v>
      </c>
      <c r="P7" s="67"/>
      <c r="Q7" s="66" t="s">
        <v>167</v>
      </c>
      <c r="R7" s="66" t="s">
        <v>167</v>
      </c>
      <c r="S7" s="67"/>
      <c r="T7" s="66">
        <v>45</v>
      </c>
      <c r="U7" s="66" t="s">
        <v>167</v>
      </c>
    </row>
    <row r="8" spans="1:21" ht="26.25" x14ac:dyDescent="0.25">
      <c r="A8" s="68" t="s">
        <v>164</v>
      </c>
      <c r="B8" s="68">
        <v>1002</v>
      </c>
      <c r="C8" s="68" t="s">
        <v>173</v>
      </c>
      <c r="D8" s="68" t="s">
        <v>166</v>
      </c>
      <c r="E8" s="68" t="s">
        <v>167</v>
      </c>
      <c r="F8" s="68" t="s">
        <v>167</v>
      </c>
      <c r="G8" s="68" t="s">
        <v>167</v>
      </c>
      <c r="H8" s="68">
        <v>0</v>
      </c>
      <c r="I8" s="68" t="s">
        <v>167</v>
      </c>
      <c r="J8" s="68" t="s">
        <v>167</v>
      </c>
      <c r="K8" s="68" t="s">
        <v>167</v>
      </c>
      <c r="L8" s="68" t="s">
        <v>167</v>
      </c>
      <c r="M8" s="68" t="s">
        <v>168</v>
      </c>
      <c r="N8" s="68" t="s">
        <v>168</v>
      </c>
      <c r="O8" s="68">
        <v>69</v>
      </c>
      <c r="P8" s="64"/>
      <c r="Q8" s="68" t="s">
        <v>167</v>
      </c>
      <c r="R8" s="68" t="s">
        <v>167</v>
      </c>
      <c r="S8" s="68">
        <v>1</v>
      </c>
      <c r="T8" s="68">
        <v>40</v>
      </c>
      <c r="U8" s="68" t="s">
        <v>167</v>
      </c>
    </row>
    <row r="9" spans="1:21" x14ac:dyDescent="0.25">
      <c r="A9" s="68" t="s">
        <v>164</v>
      </c>
      <c r="B9" s="68">
        <v>1042</v>
      </c>
      <c r="C9" s="68" t="s">
        <v>174</v>
      </c>
      <c r="D9" s="68" t="s">
        <v>166</v>
      </c>
      <c r="E9" s="68" t="s">
        <v>167</v>
      </c>
      <c r="F9" s="68" t="s">
        <v>167</v>
      </c>
      <c r="G9" s="68" t="s">
        <v>167</v>
      </c>
      <c r="H9" s="68">
        <v>0</v>
      </c>
      <c r="I9" s="68" t="s">
        <v>167</v>
      </c>
      <c r="J9" s="68" t="s">
        <v>167</v>
      </c>
      <c r="K9" s="68" t="s">
        <v>167</v>
      </c>
      <c r="L9" s="68" t="s">
        <v>168</v>
      </c>
      <c r="M9" s="68" t="s">
        <v>167</v>
      </c>
      <c r="N9" s="68" t="s">
        <v>168</v>
      </c>
      <c r="O9" s="68">
        <v>332</v>
      </c>
      <c r="P9" s="64"/>
      <c r="Q9" s="68" t="s">
        <v>167</v>
      </c>
      <c r="R9" s="68" t="s">
        <v>167</v>
      </c>
      <c r="S9" s="68">
        <v>1</v>
      </c>
      <c r="T9" s="68">
        <v>40</v>
      </c>
      <c r="U9" s="68" t="s">
        <v>167</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pageSetUpPr fitToPage="1"/>
  </sheetPr>
  <dimension ref="A1:AB28"/>
  <sheetViews>
    <sheetView topLeftCell="C3" zoomScale="70" zoomScaleNormal="70" zoomScaleSheetLayoutView="70" workbookViewId="0">
      <pane xSplit="5" ySplit="2" topLeftCell="V8" activePane="bottomRight" state="frozen"/>
      <selection activeCell="C3" sqref="C3"/>
      <selection pane="topRight" activeCell="H3" sqref="H3"/>
      <selection pane="bottomLeft" activeCell="C5" sqref="C5"/>
      <selection pane="bottomRight" activeCell="W9" sqref="W9"/>
    </sheetView>
  </sheetViews>
  <sheetFormatPr baseColWidth="10" defaultRowHeight="11.25" x14ac:dyDescent="0.2"/>
  <cols>
    <col min="1" max="1" width="11.7109375" style="72" customWidth="1"/>
    <col min="2" max="2" width="34.140625" style="72" customWidth="1"/>
    <col min="3" max="3" width="10.28515625" style="72" customWidth="1"/>
    <col min="4" max="4" width="34.7109375" style="72" customWidth="1"/>
    <col min="5" max="5" width="29.5703125" style="72" customWidth="1"/>
    <col min="6" max="6" width="28.5703125" style="213" customWidth="1"/>
    <col min="7" max="7" width="23" style="72" customWidth="1"/>
    <col min="8" max="8" width="22" style="72" customWidth="1"/>
    <col min="9" max="9" width="57.42578125" style="72" customWidth="1"/>
    <col min="10" max="10" width="33.140625" style="72" customWidth="1"/>
    <col min="11" max="11" width="50.42578125" style="72" customWidth="1"/>
    <col min="12" max="13" width="11.5703125" style="72" customWidth="1"/>
    <col min="14" max="14" width="30.5703125" style="72" customWidth="1"/>
    <col min="15" max="15" width="22" style="72" customWidth="1"/>
    <col min="16" max="16" width="45.28515625" style="72" customWidth="1"/>
    <col min="17" max="17" width="26" style="72" customWidth="1"/>
    <col min="18" max="18" width="32.5703125" style="72" customWidth="1"/>
    <col min="19" max="20" width="11.5703125" style="72" customWidth="1"/>
    <col min="21" max="21" width="30.5703125" style="72" customWidth="1"/>
    <col min="22" max="22" width="11.42578125" style="72" customWidth="1"/>
    <col min="23" max="23" width="56.28515625" style="214" customWidth="1"/>
    <col min="24" max="25" width="27.42578125" style="72" customWidth="1"/>
    <col min="26" max="27" width="9.7109375" style="72" customWidth="1"/>
    <col min="28" max="28" width="22" style="72" customWidth="1"/>
    <col min="29" max="16384" width="11.42578125" style="72"/>
  </cols>
  <sheetData>
    <row r="1" spans="1:28" s="128" customFormat="1" ht="33" thickBot="1" x14ac:dyDescent="0.3">
      <c r="A1" s="147"/>
      <c r="B1" s="147" t="s">
        <v>235</v>
      </c>
      <c r="D1" s="129"/>
      <c r="F1" s="129"/>
      <c r="G1" s="129"/>
      <c r="W1" s="129"/>
    </row>
    <row r="2" spans="1:28" ht="42.75" customHeight="1" thickBot="1" x14ac:dyDescent="0.25">
      <c r="B2" s="343" t="s">
        <v>114</v>
      </c>
      <c r="C2" s="344"/>
      <c r="D2" s="344"/>
      <c r="E2" s="344"/>
      <c r="F2" s="344"/>
      <c r="G2" s="345"/>
      <c r="H2" s="338" t="s">
        <v>370</v>
      </c>
      <c r="I2" s="339"/>
      <c r="J2" s="339"/>
      <c r="K2" s="339"/>
      <c r="L2" s="339"/>
      <c r="M2" s="339"/>
      <c r="N2" s="340"/>
      <c r="O2" s="331" t="s">
        <v>505</v>
      </c>
      <c r="P2" s="332"/>
      <c r="Q2" s="332"/>
      <c r="R2" s="332"/>
      <c r="S2" s="332"/>
      <c r="T2" s="332"/>
      <c r="U2" s="332"/>
      <c r="V2" s="328" t="s">
        <v>506</v>
      </c>
      <c r="W2" s="328"/>
      <c r="X2" s="328"/>
      <c r="Y2" s="328"/>
      <c r="Z2" s="328"/>
      <c r="AA2" s="328"/>
      <c r="AB2" s="328"/>
    </row>
    <row r="3" spans="1:28" ht="25.5" customHeight="1" thickTop="1" thickBot="1" x14ac:dyDescent="0.25">
      <c r="B3" s="523" t="s">
        <v>115</v>
      </c>
      <c r="C3" s="524"/>
      <c r="D3" s="524"/>
      <c r="E3" s="524"/>
      <c r="F3" s="524"/>
      <c r="G3" s="525"/>
      <c r="H3" s="342" t="s">
        <v>217</v>
      </c>
      <c r="I3" s="342" t="s">
        <v>218</v>
      </c>
      <c r="J3" s="342" t="s">
        <v>219</v>
      </c>
      <c r="K3" s="342" t="s">
        <v>239</v>
      </c>
      <c r="L3" s="527" t="s">
        <v>220</v>
      </c>
      <c r="M3" s="527"/>
      <c r="N3" s="342" t="s">
        <v>30</v>
      </c>
      <c r="O3" s="334" t="s">
        <v>217</v>
      </c>
      <c r="P3" s="334" t="s">
        <v>218</v>
      </c>
      <c r="Q3" s="334" t="s">
        <v>219</v>
      </c>
      <c r="R3" s="334" t="s">
        <v>239</v>
      </c>
      <c r="S3" s="519" t="s">
        <v>220</v>
      </c>
      <c r="T3" s="519"/>
      <c r="U3" s="334" t="s">
        <v>30</v>
      </c>
      <c r="V3" s="322" t="s">
        <v>217</v>
      </c>
      <c r="W3" s="322" t="s">
        <v>218</v>
      </c>
      <c r="X3" s="322" t="s">
        <v>219</v>
      </c>
      <c r="Y3" s="322" t="s">
        <v>239</v>
      </c>
      <c r="Z3" s="321" t="s">
        <v>220</v>
      </c>
      <c r="AA3" s="321"/>
      <c r="AB3" s="322" t="s">
        <v>30</v>
      </c>
    </row>
    <row r="4" spans="1:28" ht="27.75" thickTop="1" thickBot="1" x14ac:dyDescent="0.25">
      <c r="A4" s="253" t="s">
        <v>471</v>
      </c>
      <c r="B4" s="80" t="s">
        <v>116</v>
      </c>
      <c r="C4" s="526" t="s">
        <v>19</v>
      </c>
      <c r="D4" s="526"/>
      <c r="E4" s="26" t="s">
        <v>21</v>
      </c>
      <c r="F4" s="26" t="s">
        <v>0</v>
      </c>
      <c r="G4" s="81" t="s">
        <v>8</v>
      </c>
      <c r="H4" s="342"/>
      <c r="I4" s="342"/>
      <c r="J4" s="342"/>
      <c r="K4" s="342"/>
      <c r="L4" s="131" t="s">
        <v>221</v>
      </c>
      <c r="M4" s="131" t="s">
        <v>222</v>
      </c>
      <c r="N4" s="342"/>
      <c r="O4" s="334"/>
      <c r="P4" s="334"/>
      <c r="Q4" s="334"/>
      <c r="R4" s="334"/>
      <c r="S4" s="132" t="s">
        <v>221</v>
      </c>
      <c r="T4" s="132" t="s">
        <v>222</v>
      </c>
      <c r="U4" s="334"/>
      <c r="V4" s="323"/>
      <c r="W4" s="323"/>
      <c r="X4" s="323"/>
      <c r="Y4" s="323"/>
      <c r="Z4" s="133" t="s">
        <v>221</v>
      </c>
      <c r="AA4" s="133" t="s">
        <v>222</v>
      </c>
      <c r="AB4" s="323"/>
    </row>
    <row r="5" spans="1:28" ht="232.5" customHeight="1" thickTop="1" thickBot="1" x14ac:dyDescent="0.3">
      <c r="A5" s="252">
        <v>64823</v>
      </c>
      <c r="B5" s="520" t="s">
        <v>117</v>
      </c>
      <c r="C5" s="117" t="s">
        <v>2</v>
      </c>
      <c r="D5" s="88" t="s">
        <v>260</v>
      </c>
      <c r="E5" s="85" t="s">
        <v>209</v>
      </c>
      <c r="F5" s="85" t="s">
        <v>204</v>
      </c>
      <c r="G5" s="119">
        <v>43465</v>
      </c>
      <c r="H5" s="245">
        <v>0.33</v>
      </c>
      <c r="I5" s="246" t="s">
        <v>395</v>
      </c>
      <c r="J5" s="246" t="s">
        <v>396</v>
      </c>
      <c r="K5" s="246" t="s">
        <v>398</v>
      </c>
      <c r="L5" s="104" t="s">
        <v>388</v>
      </c>
      <c r="M5" s="105"/>
      <c r="N5" s="105"/>
      <c r="O5" s="135">
        <f>+H5*2</f>
        <v>0.66</v>
      </c>
      <c r="P5" s="201" t="s">
        <v>557</v>
      </c>
      <c r="Q5" s="201" t="s">
        <v>396</v>
      </c>
      <c r="R5" s="103" t="s">
        <v>398</v>
      </c>
      <c r="S5" s="110" t="s">
        <v>388</v>
      </c>
      <c r="T5" s="202"/>
      <c r="U5" s="203"/>
      <c r="V5" s="204">
        <v>1</v>
      </c>
      <c r="W5" s="211" t="s">
        <v>583</v>
      </c>
      <c r="X5" s="207" t="s">
        <v>584</v>
      </c>
      <c r="Y5" s="207" t="s">
        <v>585</v>
      </c>
      <c r="Z5" s="137"/>
      <c r="AA5" s="204"/>
      <c r="AB5" s="204"/>
    </row>
    <row r="6" spans="1:28" ht="171.75" customHeight="1" thickTop="1" thickBot="1" x14ac:dyDescent="0.3">
      <c r="A6" s="252" t="s">
        <v>475</v>
      </c>
      <c r="B6" s="521"/>
      <c r="C6" s="117" t="s">
        <v>3</v>
      </c>
      <c r="D6" s="88" t="s">
        <v>281</v>
      </c>
      <c r="E6" s="85" t="s">
        <v>178</v>
      </c>
      <c r="F6" s="85" t="s">
        <v>129</v>
      </c>
      <c r="G6" s="119">
        <v>43131</v>
      </c>
      <c r="H6" s="102">
        <v>1</v>
      </c>
      <c r="I6" s="103" t="s">
        <v>394</v>
      </c>
      <c r="J6" s="103" t="s">
        <v>405</v>
      </c>
      <c r="K6" s="244" t="s">
        <v>393</v>
      </c>
      <c r="L6" s="134" t="s">
        <v>388</v>
      </c>
      <c r="M6" s="104"/>
      <c r="N6" s="105"/>
      <c r="O6" s="108">
        <v>1</v>
      </c>
      <c r="P6" s="109" t="s">
        <v>500</v>
      </c>
      <c r="Q6" s="109" t="s">
        <v>240</v>
      </c>
      <c r="R6" s="109" t="s">
        <v>240</v>
      </c>
      <c r="S6" s="110" t="s">
        <v>488</v>
      </c>
      <c r="T6" s="110" t="s">
        <v>489</v>
      </c>
      <c r="U6" s="262" t="s">
        <v>240</v>
      </c>
      <c r="V6" s="204">
        <v>1</v>
      </c>
      <c r="W6" s="211" t="s">
        <v>500</v>
      </c>
      <c r="X6" s="139" t="s">
        <v>240</v>
      </c>
      <c r="Y6" s="139" t="s">
        <v>240</v>
      </c>
      <c r="Z6" s="209" t="s">
        <v>488</v>
      </c>
      <c r="AA6" s="210" t="s">
        <v>489</v>
      </c>
      <c r="AB6" s="210" t="s">
        <v>240</v>
      </c>
    </row>
    <row r="7" spans="1:28" ht="333" customHeight="1" thickTop="1" thickBot="1" x14ac:dyDescent="0.3">
      <c r="A7" s="252">
        <v>64859</v>
      </c>
      <c r="B7" s="521"/>
      <c r="C7" s="117" t="s">
        <v>4</v>
      </c>
      <c r="D7" s="88" t="s">
        <v>261</v>
      </c>
      <c r="E7" s="85" t="s">
        <v>262</v>
      </c>
      <c r="F7" s="85" t="s">
        <v>129</v>
      </c>
      <c r="G7" s="275" t="s">
        <v>619</v>
      </c>
      <c r="H7" s="102">
        <v>0.8</v>
      </c>
      <c r="I7" s="103" t="s">
        <v>457</v>
      </c>
      <c r="J7" s="247" t="s">
        <v>397</v>
      </c>
      <c r="K7" s="246" t="s">
        <v>458</v>
      </c>
      <c r="L7" s="104" t="s">
        <v>388</v>
      </c>
      <c r="M7" s="105"/>
      <c r="N7" s="105"/>
      <c r="O7" s="135">
        <v>1</v>
      </c>
      <c r="P7" s="201" t="s">
        <v>571</v>
      </c>
      <c r="Q7" s="109" t="s">
        <v>572</v>
      </c>
      <c r="R7" s="109" t="s">
        <v>573</v>
      </c>
      <c r="S7" s="202"/>
      <c r="T7" s="220" t="s">
        <v>388</v>
      </c>
      <c r="U7" s="203"/>
      <c r="V7" s="204">
        <v>1</v>
      </c>
      <c r="W7" s="211" t="s">
        <v>500</v>
      </c>
      <c r="X7" s="139" t="s">
        <v>240</v>
      </c>
      <c r="Y7" s="139" t="s">
        <v>240</v>
      </c>
      <c r="Z7" s="209" t="s">
        <v>488</v>
      </c>
      <c r="AA7" s="210" t="s">
        <v>489</v>
      </c>
      <c r="AB7" s="210" t="s">
        <v>240</v>
      </c>
    </row>
    <row r="8" spans="1:28" ht="200.25" customHeight="1" thickTop="1" thickBot="1" x14ac:dyDescent="0.3">
      <c r="A8" s="252" t="s">
        <v>474</v>
      </c>
      <c r="B8" s="520" t="s">
        <v>118</v>
      </c>
      <c r="C8" s="117" t="s">
        <v>5</v>
      </c>
      <c r="D8" s="88" t="s">
        <v>263</v>
      </c>
      <c r="E8" s="85" t="s">
        <v>264</v>
      </c>
      <c r="F8" s="85" t="s">
        <v>129</v>
      </c>
      <c r="G8" s="119">
        <v>43465</v>
      </c>
      <c r="H8" s="102">
        <v>0.2</v>
      </c>
      <c r="I8" s="103" t="s">
        <v>400</v>
      </c>
      <c r="J8" s="134" t="s">
        <v>401</v>
      </c>
      <c r="K8" s="103" t="s">
        <v>459</v>
      </c>
      <c r="L8" s="105"/>
      <c r="M8" s="105"/>
      <c r="N8" s="105"/>
      <c r="O8" s="135">
        <v>0.7</v>
      </c>
      <c r="P8" s="201" t="s">
        <v>574</v>
      </c>
      <c r="Q8" s="109" t="s">
        <v>575</v>
      </c>
      <c r="R8" s="109" t="s">
        <v>573</v>
      </c>
      <c r="S8" s="202"/>
      <c r="T8" s="220" t="s">
        <v>388</v>
      </c>
      <c r="U8" s="203"/>
      <c r="V8" s="204">
        <v>1</v>
      </c>
      <c r="W8" s="205" t="s">
        <v>574</v>
      </c>
      <c r="X8" s="207" t="s">
        <v>637</v>
      </c>
      <c r="Y8" s="208" t="s">
        <v>638</v>
      </c>
      <c r="Z8" s="209" t="s">
        <v>488</v>
      </c>
      <c r="AA8" s="277" t="s">
        <v>639</v>
      </c>
      <c r="AB8" s="210"/>
    </row>
    <row r="9" spans="1:28" ht="154.5" customHeight="1" thickTop="1" thickBot="1" x14ac:dyDescent="0.25">
      <c r="A9" s="252" t="s">
        <v>474</v>
      </c>
      <c r="B9" s="528"/>
      <c r="C9" s="117" t="s">
        <v>6</v>
      </c>
      <c r="D9" s="88" t="s">
        <v>353</v>
      </c>
      <c r="E9" s="85" t="s">
        <v>306</v>
      </c>
      <c r="F9" s="85" t="s">
        <v>129</v>
      </c>
      <c r="G9" s="119">
        <v>43465</v>
      </c>
      <c r="H9" s="107">
        <v>0</v>
      </c>
      <c r="I9" s="103" t="s">
        <v>564</v>
      </c>
      <c r="J9" s="103" t="s">
        <v>240</v>
      </c>
      <c r="K9" s="230" t="s">
        <v>240</v>
      </c>
      <c r="L9" s="103" t="s">
        <v>488</v>
      </c>
      <c r="M9" s="103" t="s">
        <v>489</v>
      </c>
      <c r="N9" s="103" t="s">
        <v>240</v>
      </c>
      <c r="O9" s="135">
        <v>0</v>
      </c>
      <c r="P9" s="109" t="s">
        <v>556</v>
      </c>
      <c r="Q9" s="110" t="s">
        <v>240</v>
      </c>
      <c r="R9" s="110" t="s">
        <v>240</v>
      </c>
      <c r="S9" s="110" t="s">
        <v>488</v>
      </c>
      <c r="T9" s="110" t="s">
        <v>489</v>
      </c>
      <c r="U9" s="142" t="s">
        <v>240</v>
      </c>
      <c r="V9" s="204">
        <v>0</v>
      </c>
      <c r="W9" s="211" t="s">
        <v>640</v>
      </c>
      <c r="X9" s="206" t="s">
        <v>240</v>
      </c>
      <c r="Y9" s="212" t="s">
        <v>240</v>
      </c>
      <c r="Z9" s="209" t="s">
        <v>488</v>
      </c>
      <c r="AA9" s="210" t="s">
        <v>489</v>
      </c>
      <c r="AB9" s="210"/>
    </row>
    <row r="10" spans="1:28" ht="104.25" customHeight="1" thickTop="1" thickBot="1" x14ac:dyDescent="0.25">
      <c r="A10" s="252">
        <v>64823</v>
      </c>
      <c r="B10" s="218" t="s">
        <v>119</v>
      </c>
      <c r="C10" s="117" t="s">
        <v>11</v>
      </c>
      <c r="D10" s="88" t="s">
        <v>354</v>
      </c>
      <c r="E10" s="85" t="s">
        <v>208</v>
      </c>
      <c r="F10" s="85" t="s">
        <v>205</v>
      </c>
      <c r="G10" s="119">
        <v>43465</v>
      </c>
      <c r="H10" s="107">
        <v>0</v>
      </c>
      <c r="I10" s="103" t="s">
        <v>564</v>
      </c>
      <c r="J10" s="103" t="s">
        <v>240</v>
      </c>
      <c r="K10" s="230" t="s">
        <v>240</v>
      </c>
      <c r="L10" s="103" t="s">
        <v>488</v>
      </c>
      <c r="M10" s="103" t="s">
        <v>489</v>
      </c>
      <c r="N10" s="103" t="s">
        <v>240</v>
      </c>
      <c r="O10" s="135">
        <v>0</v>
      </c>
      <c r="P10" s="109" t="s">
        <v>556</v>
      </c>
      <c r="Q10" s="110" t="s">
        <v>240</v>
      </c>
      <c r="R10" s="110" t="s">
        <v>240</v>
      </c>
      <c r="S10" s="110" t="s">
        <v>488</v>
      </c>
      <c r="T10" s="110" t="s">
        <v>489</v>
      </c>
      <c r="U10" s="142" t="s">
        <v>240</v>
      </c>
      <c r="V10" s="204">
        <v>1</v>
      </c>
      <c r="W10" s="211" t="s">
        <v>586</v>
      </c>
      <c r="X10" s="206"/>
      <c r="Y10" s="208" t="s">
        <v>587</v>
      </c>
      <c r="Z10" s="210"/>
      <c r="AA10" s="210"/>
      <c r="AB10" s="210"/>
    </row>
    <row r="11" spans="1:28" ht="303.75" customHeight="1" thickTop="1" thickBot="1" x14ac:dyDescent="0.3">
      <c r="A11" s="252" t="s">
        <v>479</v>
      </c>
      <c r="B11" s="520" t="s">
        <v>120</v>
      </c>
      <c r="C11" s="79" t="s">
        <v>13</v>
      </c>
      <c r="D11" s="88" t="s">
        <v>329</v>
      </c>
      <c r="E11" s="85" t="s">
        <v>336</v>
      </c>
      <c r="F11" s="85" t="s">
        <v>330</v>
      </c>
      <c r="G11" s="119">
        <v>43159</v>
      </c>
      <c r="H11" s="240">
        <v>1</v>
      </c>
      <c r="I11" s="239" t="s">
        <v>374</v>
      </c>
      <c r="J11" s="225" t="s">
        <v>240</v>
      </c>
      <c r="K11" s="225" t="s">
        <v>240</v>
      </c>
      <c r="L11" s="105"/>
      <c r="M11" s="105"/>
      <c r="N11" s="105"/>
      <c r="O11" s="135">
        <v>1</v>
      </c>
      <c r="P11" s="109" t="s">
        <v>500</v>
      </c>
      <c r="Q11" s="109" t="s">
        <v>240</v>
      </c>
      <c r="R11" s="109" t="s">
        <v>240</v>
      </c>
      <c r="S11" s="110" t="s">
        <v>488</v>
      </c>
      <c r="T11" s="110" t="s">
        <v>489</v>
      </c>
      <c r="U11" s="203"/>
      <c r="V11" s="204">
        <v>1</v>
      </c>
      <c r="W11" s="211" t="s">
        <v>500</v>
      </c>
      <c r="X11" s="139" t="s">
        <v>240</v>
      </c>
      <c r="Y11" s="139" t="s">
        <v>240</v>
      </c>
      <c r="Z11" s="209" t="s">
        <v>488</v>
      </c>
      <c r="AA11" s="210" t="s">
        <v>489</v>
      </c>
      <c r="AB11" s="210" t="s">
        <v>240</v>
      </c>
    </row>
    <row r="12" spans="1:28" ht="136.5" thickTop="1" thickBot="1" x14ac:dyDescent="0.3">
      <c r="A12" s="252" t="s">
        <v>479</v>
      </c>
      <c r="B12" s="521"/>
      <c r="C12" s="79" t="s">
        <v>14</v>
      </c>
      <c r="D12" s="88" t="s">
        <v>372</v>
      </c>
      <c r="E12" s="85" t="s">
        <v>331</v>
      </c>
      <c r="F12" s="85" t="s">
        <v>332</v>
      </c>
      <c r="G12" s="119">
        <v>43159</v>
      </c>
      <c r="H12" s="102">
        <v>1</v>
      </c>
      <c r="I12" s="103" t="s">
        <v>403</v>
      </c>
      <c r="J12" s="103" t="s">
        <v>402</v>
      </c>
      <c r="K12" s="103" t="s">
        <v>460</v>
      </c>
      <c r="L12" s="104" t="s">
        <v>388</v>
      </c>
      <c r="M12" s="105"/>
      <c r="N12" s="105"/>
      <c r="O12" s="135">
        <v>1</v>
      </c>
      <c r="P12" s="109" t="s">
        <v>500</v>
      </c>
      <c r="Q12" s="109" t="s">
        <v>240</v>
      </c>
      <c r="R12" s="109" t="s">
        <v>240</v>
      </c>
      <c r="S12" s="110" t="s">
        <v>488</v>
      </c>
      <c r="T12" s="110" t="s">
        <v>489</v>
      </c>
      <c r="U12" s="203"/>
      <c r="V12" s="204">
        <v>1</v>
      </c>
      <c r="W12" s="211" t="s">
        <v>500</v>
      </c>
      <c r="X12" s="139" t="s">
        <v>240</v>
      </c>
      <c r="Y12" s="139" t="s">
        <v>240</v>
      </c>
      <c r="Z12" s="209" t="s">
        <v>488</v>
      </c>
      <c r="AA12" s="210" t="s">
        <v>489</v>
      </c>
      <c r="AB12" s="210" t="s">
        <v>240</v>
      </c>
    </row>
    <row r="13" spans="1:28" ht="222.75" customHeight="1" thickTop="1" thickBot="1" x14ac:dyDescent="0.3">
      <c r="A13" s="252" t="s">
        <v>480</v>
      </c>
      <c r="B13" s="521"/>
      <c r="C13" s="79" t="s">
        <v>15</v>
      </c>
      <c r="D13" s="120" t="s">
        <v>335</v>
      </c>
      <c r="E13" s="85" t="s">
        <v>337</v>
      </c>
      <c r="F13" s="85" t="s">
        <v>332</v>
      </c>
      <c r="G13" s="119">
        <v>43159</v>
      </c>
      <c r="H13" s="102">
        <v>1</v>
      </c>
      <c r="I13" s="106" t="s">
        <v>404</v>
      </c>
      <c r="J13" s="105"/>
      <c r="K13" s="105"/>
      <c r="L13" s="105"/>
      <c r="M13" s="105"/>
      <c r="N13" s="105"/>
      <c r="O13" s="135">
        <v>1</v>
      </c>
      <c r="P13" s="109" t="s">
        <v>500</v>
      </c>
      <c r="Q13" s="109" t="s">
        <v>240</v>
      </c>
      <c r="R13" s="109" t="s">
        <v>240</v>
      </c>
      <c r="S13" s="110" t="s">
        <v>488</v>
      </c>
      <c r="T13" s="110" t="s">
        <v>489</v>
      </c>
      <c r="U13" s="203"/>
      <c r="V13" s="204">
        <v>1</v>
      </c>
      <c r="W13" s="211" t="s">
        <v>500</v>
      </c>
      <c r="X13" s="139" t="s">
        <v>240</v>
      </c>
      <c r="Y13" s="139" t="s">
        <v>240</v>
      </c>
      <c r="Z13" s="209" t="s">
        <v>488</v>
      </c>
      <c r="AA13" s="210" t="s">
        <v>489</v>
      </c>
      <c r="AB13" s="277" t="s">
        <v>488</v>
      </c>
    </row>
    <row r="14" spans="1:28" ht="246.75" customHeight="1" thickTop="1" thickBot="1" x14ac:dyDescent="0.3">
      <c r="A14" s="255" t="s">
        <v>481</v>
      </c>
      <c r="B14" s="521"/>
      <c r="C14" s="79" t="s">
        <v>182</v>
      </c>
      <c r="D14" s="120" t="s">
        <v>335</v>
      </c>
      <c r="E14" s="85" t="s">
        <v>333</v>
      </c>
      <c r="F14" s="85" t="s">
        <v>369</v>
      </c>
      <c r="G14" s="119">
        <v>43174</v>
      </c>
      <c r="H14" s="102">
        <v>0.9</v>
      </c>
      <c r="I14" s="106" t="str">
        <f>+I13</f>
        <v xml:space="preserve">La identificación de los grupos de valor con los cuales se rendira cuentas en materia de paz, se concentra en dos documentos: 
1. Por una parte siendo las obligaciones en términos de acuerdos de paz, parte de la planificación institucional, se incluyen los beneficiarios en el Plan de Acción de la Vigencia. 
2. En segunda instancia, en el documento Estrategia de Comunicaciones - Rendición de Cuentas del Ministerio de Cultura, se determinan en mayor detalle las poblaciones establecidas según las diferentes estrategias y canales a usar. </v>
      </c>
      <c r="J14" s="103" t="s">
        <v>409</v>
      </c>
      <c r="K14" s="248" t="s">
        <v>406</v>
      </c>
      <c r="L14" s="104" t="s">
        <v>388</v>
      </c>
      <c r="M14" s="105"/>
      <c r="N14" s="105"/>
      <c r="O14" s="135">
        <v>0.9</v>
      </c>
      <c r="P14" s="109" t="s">
        <v>556</v>
      </c>
      <c r="Q14" s="110" t="s">
        <v>240</v>
      </c>
      <c r="R14" s="110" t="s">
        <v>240</v>
      </c>
      <c r="S14" s="110" t="s">
        <v>488</v>
      </c>
      <c r="T14" s="110" t="s">
        <v>489</v>
      </c>
      <c r="U14" s="203"/>
      <c r="V14" s="204">
        <v>1</v>
      </c>
      <c r="W14" s="211" t="s">
        <v>641</v>
      </c>
      <c r="X14" s="207" t="s">
        <v>642</v>
      </c>
      <c r="Y14" s="208" t="s">
        <v>638</v>
      </c>
      <c r="Z14" s="277" t="s">
        <v>488</v>
      </c>
      <c r="AA14" s="277" t="s">
        <v>488</v>
      </c>
      <c r="AB14" s="277" t="s">
        <v>488</v>
      </c>
    </row>
    <row r="15" spans="1:28" ht="224.25" customHeight="1" thickTop="1" thickBot="1" x14ac:dyDescent="0.3">
      <c r="A15" s="252">
        <v>64859</v>
      </c>
      <c r="B15" s="521"/>
      <c r="C15" s="79" t="s">
        <v>325</v>
      </c>
      <c r="D15" s="120" t="s">
        <v>335</v>
      </c>
      <c r="E15" s="85" t="s">
        <v>373</v>
      </c>
      <c r="F15" s="85" t="s">
        <v>369</v>
      </c>
      <c r="G15" s="275" t="s">
        <v>596</v>
      </c>
      <c r="H15" s="102">
        <v>0.8</v>
      </c>
      <c r="I15" s="106" t="s">
        <v>407</v>
      </c>
      <c r="J15" s="247" t="s">
        <v>410</v>
      </c>
      <c r="K15" s="103" t="s">
        <v>460</v>
      </c>
      <c r="L15" s="104" t="s">
        <v>388</v>
      </c>
      <c r="M15" s="105"/>
      <c r="N15" s="105"/>
      <c r="O15" s="135">
        <v>1</v>
      </c>
      <c r="P15" s="201" t="s">
        <v>574</v>
      </c>
      <c r="Q15" s="109" t="s">
        <v>575</v>
      </c>
      <c r="R15" s="109" t="s">
        <v>573</v>
      </c>
      <c r="S15" s="202"/>
      <c r="T15" s="110" t="s">
        <v>388</v>
      </c>
      <c r="U15" s="203"/>
      <c r="V15" s="204">
        <v>1</v>
      </c>
      <c r="W15" s="211" t="s">
        <v>500</v>
      </c>
      <c r="X15" s="139" t="s">
        <v>240</v>
      </c>
      <c r="Y15" s="139" t="s">
        <v>240</v>
      </c>
      <c r="Z15" s="209" t="s">
        <v>488</v>
      </c>
      <c r="AA15" s="210" t="s">
        <v>489</v>
      </c>
      <c r="AB15" s="210" t="s">
        <v>240</v>
      </c>
    </row>
    <row r="16" spans="1:28" ht="80.25" customHeight="1" thickTop="1" thickBot="1" x14ac:dyDescent="0.3">
      <c r="A16" s="252" t="s">
        <v>482</v>
      </c>
      <c r="B16" s="521"/>
      <c r="C16" s="79" t="s">
        <v>324</v>
      </c>
      <c r="D16" s="120" t="s">
        <v>338</v>
      </c>
      <c r="E16" s="85" t="s">
        <v>339</v>
      </c>
      <c r="F16" s="85" t="s">
        <v>334</v>
      </c>
      <c r="G16" s="119">
        <v>43251</v>
      </c>
      <c r="H16" s="107">
        <v>0</v>
      </c>
      <c r="I16" s="103" t="s">
        <v>564</v>
      </c>
      <c r="J16" s="103" t="s">
        <v>240</v>
      </c>
      <c r="K16" s="230" t="s">
        <v>240</v>
      </c>
      <c r="L16" s="103" t="s">
        <v>488</v>
      </c>
      <c r="M16" s="103" t="s">
        <v>489</v>
      </c>
      <c r="N16" s="103" t="s">
        <v>240</v>
      </c>
      <c r="O16" s="135">
        <v>1</v>
      </c>
      <c r="P16" s="201" t="s">
        <v>574</v>
      </c>
      <c r="Q16" s="109" t="s">
        <v>575</v>
      </c>
      <c r="R16" s="109" t="s">
        <v>573</v>
      </c>
      <c r="S16" s="202"/>
      <c r="T16" s="110" t="s">
        <v>388</v>
      </c>
      <c r="U16" s="203"/>
      <c r="V16" s="204">
        <v>1</v>
      </c>
      <c r="W16" s="211" t="s">
        <v>500</v>
      </c>
      <c r="X16" s="139" t="s">
        <v>240</v>
      </c>
      <c r="Y16" s="139" t="s">
        <v>240</v>
      </c>
      <c r="Z16" s="209" t="s">
        <v>488</v>
      </c>
      <c r="AA16" s="210" t="s">
        <v>489</v>
      </c>
      <c r="AB16" s="210" t="s">
        <v>240</v>
      </c>
    </row>
    <row r="17" spans="1:28" ht="76.5" thickTop="1" thickBot="1" x14ac:dyDescent="0.3">
      <c r="A17" s="252" t="s">
        <v>482</v>
      </c>
      <c r="B17" s="521"/>
      <c r="C17" s="79" t="s">
        <v>326</v>
      </c>
      <c r="D17" s="120" t="s">
        <v>340</v>
      </c>
      <c r="E17" s="85" t="s">
        <v>339</v>
      </c>
      <c r="F17" s="85" t="s">
        <v>334</v>
      </c>
      <c r="G17" s="119">
        <v>43280</v>
      </c>
      <c r="H17" s="107">
        <v>0</v>
      </c>
      <c r="I17" s="103" t="s">
        <v>564</v>
      </c>
      <c r="J17" s="103" t="s">
        <v>240</v>
      </c>
      <c r="K17" s="230" t="s">
        <v>240</v>
      </c>
      <c r="L17" s="103" t="s">
        <v>488</v>
      </c>
      <c r="M17" s="103" t="s">
        <v>489</v>
      </c>
      <c r="N17" s="103" t="s">
        <v>240</v>
      </c>
      <c r="O17" s="135">
        <v>1</v>
      </c>
      <c r="P17" s="201" t="s">
        <v>574</v>
      </c>
      <c r="Q17" s="109" t="s">
        <v>575</v>
      </c>
      <c r="R17" s="109" t="s">
        <v>573</v>
      </c>
      <c r="S17" s="202"/>
      <c r="T17" s="110" t="s">
        <v>388</v>
      </c>
      <c r="U17" s="203"/>
      <c r="V17" s="204">
        <v>1</v>
      </c>
      <c r="W17" s="211" t="s">
        <v>500</v>
      </c>
      <c r="X17" s="139" t="s">
        <v>240</v>
      </c>
      <c r="Y17" s="139" t="s">
        <v>240</v>
      </c>
      <c r="Z17" s="209" t="s">
        <v>488</v>
      </c>
      <c r="AA17" s="210" t="s">
        <v>489</v>
      </c>
      <c r="AB17" s="210" t="s">
        <v>240</v>
      </c>
    </row>
    <row r="18" spans="1:28" ht="242.25" customHeight="1" thickTop="1" thickBot="1" x14ac:dyDescent="0.3">
      <c r="A18" s="252">
        <v>64859</v>
      </c>
      <c r="B18" s="522"/>
      <c r="C18" s="79" t="s">
        <v>327</v>
      </c>
      <c r="D18" s="121" t="s">
        <v>203</v>
      </c>
      <c r="E18" s="85" t="s">
        <v>178</v>
      </c>
      <c r="F18" s="85" t="s">
        <v>129</v>
      </c>
      <c r="G18" s="119">
        <v>43146</v>
      </c>
      <c r="H18" s="102">
        <v>1</v>
      </c>
      <c r="I18" s="103" t="s">
        <v>399</v>
      </c>
      <c r="J18" s="247" t="s">
        <v>397</v>
      </c>
      <c r="K18" s="246" t="s">
        <v>461</v>
      </c>
      <c r="L18" s="104" t="s">
        <v>388</v>
      </c>
      <c r="M18" s="102"/>
      <c r="N18" s="103"/>
      <c r="O18" s="135">
        <v>1</v>
      </c>
      <c r="P18" s="109" t="s">
        <v>500</v>
      </c>
      <c r="Q18" s="109" t="s">
        <v>240</v>
      </c>
      <c r="R18" s="109" t="s">
        <v>240</v>
      </c>
      <c r="S18" s="110" t="s">
        <v>488</v>
      </c>
      <c r="T18" s="110" t="s">
        <v>489</v>
      </c>
      <c r="U18" s="203"/>
      <c r="V18" s="204">
        <v>1</v>
      </c>
      <c r="W18" s="211" t="s">
        <v>500</v>
      </c>
      <c r="X18" s="139" t="s">
        <v>240</v>
      </c>
      <c r="Y18" s="139" t="s">
        <v>240</v>
      </c>
      <c r="Z18" s="209" t="s">
        <v>488</v>
      </c>
      <c r="AA18" s="210" t="s">
        <v>489</v>
      </c>
      <c r="AB18" s="210" t="s">
        <v>240</v>
      </c>
    </row>
    <row r="19" spans="1:28" ht="11.25" customHeight="1" x14ac:dyDescent="0.2">
      <c r="I19" s="213"/>
      <c r="L19" s="213"/>
      <c r="O19" s="213">
        <v>12</v>
      </c>
      <c r="P19" s="72">
        <v>13</v>
      </c>
      <c r="Q19" s="72">
        <v>14</v>
      </c>
      <c r="R19" s="213">
        <v>15</v>
      </c>
      <c r="S19" s="72">
        <v>16</v>
      </c>
      <c r="T19" s="72">
        <v>17</v>
      </c>
      <c r="U19" s="213">
        <v>18</v>
      </c>
    </row>
    <row r="22" spans="1:28" x14ac:dyDescent="0.2">
      <c r="D22" s="215"/>
      <c r="E22" s="215"/>
      <c r="F22" s="216"/>
      <c r="G22" s="215"/>
      <c r="H22" s="215"/>
      <c r="O22" s="215"/>
    </row>
    <row r="23" spans="1:28" x14ac:dyDescent="0.2">
      <c r="D23" s="215"/>
      <c r="E23" s="215"/>
      <c r="F23" s="216"/>
      <c r="G23" s="215"/>
      <c r="H23" s="215"/>
      <c r="O23" s="215"/>
    </row>
    <row r="24" spans="1:28" x14ac:dyDescent="0.2">
      <c r="D24" s="215"/>
      <c r="E24" s="215"/>
      <c r="F24" s="216"/>
      <c r="G24" s="215"/>
      <c r="H24" s="215"/>
      <c r="O24" s="215"/>
    </row>
    <row r="25" spans="1:28" x14ac:dyDescent="0.2">
      <c r="D25" s="215"/>
      <c r="E25" s="215"/>
      <c r="F25" s="216"/>
      <c r="G25" s="215"/>
      <c r="H25" s="215"/>
      <c r="O25" s="215"/>
    </row>
    <row r="26" spans="1:28" x14ac:dyDescent="0.2">
      <c r="D26" s="215"/>
      <c r="E26" s="215"/>
      <c r="F26" s="216"/>
    </row>
    <row r="27" spans="1:28" x14ac:dyDescent="0.2">
      <c r="D27" s="215"/>
      <c r="E27" s="215"/>
      <c r="F27" s="216"/>
      <c r="G27" s="215"/>
      <c r="H27" s="215"/>
      <c r="O27" s="215"/>
    </row>
    <row r="28" spans="1:28" x14ac:dyDescent="0.2">
      <c r="D28" s="215"/>
      <c r="E28" s="215"/>
      <c r="F28" s="217"/>
      <c r="G28" s="215"/>
    </row>
  </sheetData>
  <autoFilter ref="A4:G19" xr:uid="{00000000-0009-0000-0000-000006000000}">
    <filterColumn colId="2" showButton="0"/>
  </autoFilter>
  <mergeCells count="27">
    <mergeCell ref="B11:B18"/>
    <mergeCell ref="B2:G2"/>
    <mergeCell ref="B3:G3"/>
    <mergeCell ref="C4:D4"/>
    <mergeCell ref="H2:N2"/>
    <mergeCell ref="H3:H4"/>
    <mergeCell ref="I3:I4"/>
    <mergeCell ref="J3:J4"/>
    <mergeCell ref="K3:K4"/>
    <mergeCell ref="L3:M3"/>
    <mergeCell ref="N3:N4"/>
    <mergeCell ref="B8:B9"/>
    <mergeCell ref="B5:B7"/>
    <mergeCell ref="V2:AB2"/>
    <mergeCell ref="V3:V4"/>
    <mergeCell ref="W3:W4"/>
    <mergeCell ref="X3:X4"/>
    <mergeCell ref="Y3:Y4"/>
    <mergeCell ref="Z3:AA3"/>
    <mergeCell ref="AB3:AB4"/>
    <mergeCell ref="O2:U2"/>
    <mergeCell ref="O3:O4"/>
    <mergeCell ref="P3:P4"/>
    <mergeCell ref="Q3:Q4"/>
    <mergeCell ref="R3:R4"/>
    <mergeCell ref="S3:T3"/>
    <mergeCell ref="U3:U4"/>
  </mergeCells>
  <hyperlinks>
    <hyperlink ref="B1" location="'0.Portada'!A1" display="HOME" xr:uid="{00000000-0004-0000-0600-000000000000}"/>
    <hyperlink ref="K14" r:id="rId1" display="http://www.mincultura.gov.co/ministerio/oficinas-y-grupos/oficina%20asesora%20de%20planeacion/Paginas/Planes-de-Acci%C3%B3n.aspx_x000a__x000a_Página web y redes sociales de la entidad_x000a_027-PLAN ANTICORRUPCION Y DE ATENCIÓN AL CIUDADANO\2018\2. Seguimientos PAAC 2018\C3 Rendición de cuentas\4-2 Preparar producción lnforme individual  acuerdo de paz" xr:uid="{00000000-0004-0000-0600-000001000000}"/>
    <hyperlink ref="R8" r:id="rId2" xr:uid="{00000000-0004-0000-0600-000002000000}"/>
    <hyperlink ref="R15" r:id="rId3" xr:uid="{00000000-0004-0000-0600-000003000000}"/>
    <hyperlink ref="R16" r:id="rId4" xr:uid="{00000000-0004-0000-0600-000004000000}"/>
    <hyperlink ref="R17" r:id="rId5" xr:uid="{00000000-0004-0000-0600-000005000000}"/>
  </hyperlinks>
  <pageMargins left="0.70866141732283472" right="0.70866141732283472" top="0.74803149606299213" bottom="0.74803149606299213" header="0.31496062992125984" footer="0.31496062992125984"/>
  <pageSetup scale="46" fitToHeight="2" orientation="portrait" r:id="rId6"/>
  <colBreaks count="1" manualBreakCount="1">
    <brk id="7" min="1" max="27"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pageSetUpPr fitToPage="1"/>
  </sheetPr>
  <dimension ref="A1:AB21"/>
  <sheetViews>
    <sheetView topLeftCell="C3" zoomScale="80" zoomScaleNormal="80" zoomScaleSheetLayoutView="77" workbookViewId="0">
      <pane xSplit="5" ySplit="2" topLeftCell="U14" activePane="bottomRight" state="frozen"/>
      <selection activeCell="C3" sqref="C3"/>
      <selection pane="topRight" activeCell="H3" sqref="H3"/>
      <selection pane="bottomLeft" activeCell="C5" sqref="C5"/>
      <selection pane="bottomRight" activeCell="G18" sqref="G18"/>
    </sheetView>
  </sheetViews>
  <sheetFormatPr baseColWidth="10" defaultRowHeight="15" x14ac:dyDescent="0.25"/>
  <cols>
    <col min="1" max="1" width="11.42578125" style="94"/>
    <col min="2" max="2" width="38.140625" style="94" customWidth="1"/>
    <col min="3" max="3" width="6.5703125" style="228" customWidth="1"/>
    <col min="4" max="4" width="43.28515625" style="94" customWidth="1"/>
    <col min="5" max="5" width="30.5703125" style="145" customWidth="1"/>
    <col min="6" max="6" width="29.85546875" style="145" customWidth="1"/>
    <col min="7" max="7" width="20.7109375" style="145" customWidth="1"/>
    <col min="8" max="8" width="22" style="94" customWidth="1"/>
    <col min="9" max="9" width="60.5703125" style="94" customWidth="1"/>
    <col min="10" max="10" width="28.28515625" style="94" customWidth="1"/>
    <col min="11" max="11" width="59.28515625" style="94" customWidth="1"/>
    <col min="12" max="13" width="13.7109375" style="94" customWidth="1"/>
    <col min="14" max="14" width="48.140625" style="94" customWidth="1"/>
    <col min="15" max="15" width="22" style="264" customWidth="1"/>
    <col min="16" max="16" width="50" style="264" customWidth="1"/>
    <col min="17" max="17" width="26" style="271" customWidth="1"/>
    <col min="18" max="18" width="32.5703125" style="264" customWidth="1"/>
    <col min="19" max="20" width="11.5703125" style="264" customWidth="1"/>
    <col min="21" max="21" width="30.5703125" style="264" customWidth="1"/>
    <col min="22" max="22" width="12.28515625" style="94" customWidth="1"/>
    <col min="23" max="23" width="63.7109375" style="94" customWidth="1"/>
    <col min="24" max="25" width="31.28515625" style="94" customWidth="1"/>
    <col min="26" max="27" width="11.42578125" style="94" customWidth="1"/>
    <col min="28" max="28" width="30.7109375" style="94" customWidth="1"/>
    <col min="29" max="16384" width="11.42578125" style="94"/>
  </cols>
  <sheetData>
    <row r="1" spans="1:28" s="128" customFormat="1" ht="42" customHeight="1" thickBot="1" x14ac:dyDescent="0.3">
      <c r="B1" s="147" t="s">
        <v>235</v>
      </c>
      <c r="D1" s="129"/>
      <c r="F1" s="129"/>
      <c r="G1" s="129"/>
      <c r="O1" s="265"/>
      <c r="P1" s="265"/>
      <c r="Q1" s="269"/>
      <c r="R1" s="265"/>
      <c r="S1" s="265"/>
      <c r="T1" s="265"/>
      <c r="U1" s="265"/>
    </row>
    <row r="2" spans="1:28" ht="39" customHeight="1" thickBot="1" x14ac:dyDescent="0.3">
      <c r="B2" s="531" t="s">
        <v>1</v>
      </c>
      <c r="C2" s="532"/>
      <c r="D2" s="532"/>
      <c r="E2" s="532"/>
      <c r="F2" s="532"/>
      <c r="G2" s="533"/>
      <c r="H2" s="338" t="s">
        <v>370</v>
      </c>
      <c r="I2" s="339"/>
      <c r="J2" s="339"/>
      <c r="K2" s="339"/>
      <c r="L2" s="339"/>
      <c r="M2" s="339"/>
      <c r="N2" s="340"/>
      <c r="O2" s="331" t="s">
        <v>505</v>
      </c>
      <c r="P2" s="332"/>
      <c r="Q2" s="332"/>
      <c r="R2" s="332"/>
      <c r="S2" s="332"/>
      <c r="T2" s="332"/>
      <c r="U2" s="332"/>
      <c r="V2" s="328" t="s">
        <v>506</v>
      </c>
      <c r="W2" s="328"/>
      <c r="X2" s="328"/>
      <c r="Y2" s="328"/>
      <c r="Z2" s="328"/>
      <c r="AA2" s="328"/>
      <c r="AB2" s="328"/>
    </row>
    <row r="3" spans="1:28" ht="36" customHeight="1" thickTop="1" thickBot="1" x14ac:dyDescent="0.3">
      <c r="B3" s="534" t="s">
        <v>10</v>
      </c>
      <c r="C3" s="535"/>
      <c r="D3" s="535"/>
      <c r="E3" s="535"/>
      <c r="F3" s="535"/>
      <c r="G3" s="536"/>
      <c r="H3" s="342" t="s">
        <v>217</v>
      </c>
      <c r="I3" s="342" t="s">
        <v>218</v>
      </c>
      <c r="J3" s="342" t="s">
        <v>219</v>
      </c>
      <c r="K3" s="342" t="s">
        <v>239</v>
      </c>
      <c r="L3" s="529" t="s">
        <v>220</v>
      </c>
      <c r="M3" s="529"/>
      <c r="N3" s="342" t="s">
        <v>30</v>
      </c>
      <c r="O3" s="334" t="s">
        <v>217</v>
      </c>
      <c r="P3" s="334" t="s">
        <v>218</v>
      </c>
      <c r="Q3" s="334" t="s">
        <v>219</v>
      </c>
      <c r="R3" s="334" t="s">
        <v>239</v>
      </c>
      <c r="S3" s="519" t="s">
        <v>220</v>
      </c>
      <c r="T3" s="519"/>
      <c r="U3" s="334" t="s">
        <v>30</v>
      </c>
      <c r="V3" s="322" t="s">
        <v>217</v>
      </c>
      <c r="W3" s="322" t="s">
        <v>218</v>
      </c>
      <c r="X3" s="322" t="s">
        <v>219</v>
      </c>
      <c r="Y3" s="322" t="s">
        <v>239</v>
      </c>
      <c r="Z3" s="321" t="s">
        <v>220</v>
      </c>
      <c r="AA3" s="321"/>
      <c r="AB3" s="322" t="s">
        <v>30</v>
      </c>
    </row>
    <row r="4" spans="1:28" ht="39.75" customHeight="1" thickTop="1" thickBot="1" x14ac:dyDescent="0.3">
      <c r="A4" s="253" t="s">
        <v>471</v>
      </c>
      <c r="B4" s="73" t="s">
        <v>9</v>
      </c>
      <c r="C4" s="537" t="s">
        <v>19</v>
      </c>
      <c r="D4" s="537"/>
      <c r="E4" s="1" t="s">
        <v>21</v>
      </c>
      <c r="F4" s="1" t="s">
        <v>0</v>
      </c>
      <c r="G4" s="74" t="s">
        <v>8</v>
      </c>
      <c r="H4" s="342"/>
      <c r="I4" s="342"/>
      <c r="J4" s="342"/>
      <c r="K4" s="342"/>
      <c r="L4" s="131" t="s">
        <v>221</v>
      </c>
      <c r="M4" s="131" t="s">
        <v>222</v>
      </c>
      <c r="N4" s="342"/>
      <c r="O4" s="334"/>
      <c r="P4" s="334"/>
      <c r="Q4" s="334"/>
      <c r="R4" s="334"/>
      <c r="S4" s="258" t="s">
        <v>221</v>
      </c>
      <c r="T4" s="258" t="s">
        <v>222</v>
      </c>
      <c r="U4" s="334"/>
      <c r="V4" s="323"/>
      <c r="W4" s="323"/>
      <c r="X4" s="323"/>
      <c r="Y4" s="323"/>
      <c r="Z4" s="133" t="s">
        <v>221</v>
      </c>
      <c r="AA4" s="133" t="s">
        <v>222</v>
      </c>
      <c r="AB4" s="323"/>
    </row>
    <row r="5" spans="1:28" ht="204.75" customHeight="1" thickTop="1" thickBot="1" x14ac:dyDescent="0.3">
      <c r="A5" s="252">
        <v>64946</v>
      </c>
      <c r="B5" s="146" t="s">
        <v>20</v>
      </c>
      <c r="C5" s="117" t="s">
        <v>2</v>
      </c>
      <c r="D5" s="86" t="s">
        <v>265</v>
      </c>
      <c r="E5" s="83" t="s">
        <v>266</v>
      </c>
      <c r="F5" s="83" t="s">
        <v>194</v>
      </c>
      <c r="G5" s="84">
        <v>43465</v>
      </c>
      <c r="H5" s="102">
        <v>0.5</v>
      </c>
      <c r="I5" s="249" t="s">
        <v>433</v>
      </c>
      <c r="J5" s="250" t="s">
        <v>439</v>
      </c>
      <c r="K5" s="134" t="s">
        <v>462</v>
      </c>
      <c r="L5" s="104"/>
      <c r="M5" s="104" t="s">
        <v>388</v>
      </c>
      <c r="N5" s="134"/>
      <c r="O5" s="226">
        <v>0.7</v>
      </c>
      <c r="P5" s="219" t="s">
        <v>523</v>
      </c>
      <c r="Q5" s="109" t="s">
        <v>524</v>
      </c>
      <c r="R5" s="221" t="s">
        <v>525</v>
      </c>
      <c r="S5" s="109" t="s">
        <v>388</v>
      </c>
      <c r="T5" s="201"/>
      <c r="U5" s="266"/>
      <c r="V5" s="222">
        <v>1</v>
      </c>
      <c r="W5" s="207" t="s">
        <v>597</v>
      </c>
      <c r="X5" s="207" t="s">
        <v>598</v>
      </c>
      <c r="Y5" s="208" t="s">
        <v>384</v>
      </c>
      <c r="Z5" s="224" t="s">
        <v>588</v>
      </c>
      <c r="AA5" s="223"/>
      <c r="AB5" s="223"/>
    </row>
    <row r="6" spans="1:28" ht="151.5" customHeight="1" thickTop="1" thickBot="1" x14ac:dyDescent="0.3">
      <c r="A6" s="252">
        <v>64803</v>
      </c>
      <c r="B6" s="324" t="s">
        <v>190</v>
      </c>
      <c r="C6" s="117" t="s">
        <v>5</v>
      </c>
      <c r="D6" s="86" t="s">
        <v>267</v>
      </c>
      <c r="E6" s="83" t="s">
        <v>183</v>
      </c>
      <c r="F6" s="83" t="s">
        <v>206</v>
      </c>
      <c r="G6" s="84">
        <v>43465</v>
      </c>
      <c r="H6" s="107">
        <v>0.33</v>
      </c>
      <c r="I6" s="251" t="s">
        <v>434</v>
      </c>
      <c r="J6" s="250" t="s">
        <v>435</v>
      </c>
      <c r="K6" s="134" t="s">
        <v>463</v>
      </c>
      <c r="L6" s="104" t="s">
        <v>388</v>
      </c>
      <c r="M6" s="134"/>
      <c r="N6" s="243"/>
      <c r="O6" s="226">
        <v>0.95</v>
      </c>
      <c r="P6" s="219" t="s">
        <v>526</v>
      </c>
      <c r="Q6" s="109" t="s">
        <v>527</v>
      </c>
      <c r="R6" s="109" t="s">
        <v>528</v>
      </c>
      <c r="S6" s="109" t="s">
        <v>388</v>
      </c>
      <c r="T6" s="201"/>
      <c r="U6" s="266"/>
      <c r="V6" s="222">
        <v>1</v>
      </c>
      <c r="W6" s="208" t="s">
        <v>599</v>
      </c>
      <c r="X6" s="207" t="s">
        <v>600</v>
      </c>
      <c r="Y6" s="208" t="s">
        <v>384</v>
      </c>
      <c r="Z6" s="224" t="s">
        <v>588</v>
      </c>
      <c r="AA6" s="223"/>
      <c r="AB6" s="223"/>
    </row>
    <row r="7" spans="1:28" ht="141" customHeight="1" thickTop="1" thickBot="1" x14ac:dyDescent="0.3">
      <c r="A7" s="252">
        <v>64823</v>
      </c>
      <c r="B7" s="325"/>
      <c r="C7" s="117" t="s">
        <v>6</v>
      </c>
      <c r="D7" s="86" t="s">
        <v>436</v>
      </c>
      <c r="E7" s="83" t="s">
        <v>268</v>
      </c>
      <c r="F7" s="83" t="s">
        <v>437</v>
      </c>
      <c r="G7" s="84">
        <v>43465</v>
      </c>
      <c r="H7" s="107">
        <v>0.33</v>
      </c>
      <c r="I7" s="106" t="s">
        <v>438</v>
      </c>
      <c r="J7" s="134" t="s">
        <v>240</v>
      </c>
      <c r="K7" s="134" t="s">
        <v>240</v>
      </c>
      <c r="L7" s="134"/>
      <c r="M7" s="134" t="s">
        <v>388</v>
      </c>
      <c r="N7" s="243"/>
      <c r="O7" s="261">
        <v>0.2</v>
      </c>
      <c r="P7" s="219" t="s">
        <v>558</v>
      </c>
      <c r="Q7" s="109" t="s">
        <v>527</v>
      </c>
      <c r="R7" s="221"/>
      <c r="S7" s="109"/>
      <c r="T7" s="201"/>
      <c r="U7" s="266"/>
      <c r="V7" s="222">
        <v>1</v>
      </c>
      <c r="W7" s="208" t="s">
        <v>601</v>
      </c>
      <c r="X7" s="208" t="s">
        <v>602</v>
      </c>
      <c r="Y7" s="208" t="s">
        <v>603</v>
      </c>
      <c r="Z7" s="224" t="s">
        <v>588</v>
      </c>
      <c r="AA7" s="223"/>
      <c r="AB7" s="223"/>
    </row>
    <row r="8" spans="1:28" ht="206.25" customHeight="1" thickTop="1" thickBot="1" x14ac:dyDescent="0.3">
      <c r="A8" s="252">
        <v>64946</v>
      </c>
      <c r="B8" s="325"/>
      <c r="C8" s="117" t="s">
        <v>7</v>
      </c>
      <c r="D8" s="86" t="s">
        <v>269</v>
      </c>
      <c r="E8" s="83" t="s">
        <v>183</v>
      </c>
      <c r="F8" s="83" t="s">
        <v>194</v>
      </c>
      <c r="G8" s="84">
        <v>43434</v>
      </c>
      <c r="H8" s="102">
        <v>0</v>
      </c>
      <c r="I8" s="106" t="s">
        <v>440</v>
      </c>
      <c r="J8" s="250" t="s">
        <v>441</v>
      </c>
      <c r="K8" s="134" t="s">
        <v>464</v>
      </c>
      <c r="L8" s="134" t="s">
        <v>388</v>
      </c>
      <c r="M8" s="134"/>
      <c r="N8" s="243"/>
      <c r="O8" s="226">
        <v>0.2</v>
      </c>
      <c r="P8" s="219" t="s">
        <v>529</v>
      </c>
      <c r="Q8" s="109" t="s">
        <v>530</v>
      </c>
      <c r="R8" s="221" t="s">
        <v>531</v>
      </c>
      <c r="S8" s="109" t="s">
        <v>388</v>
      </c>
      <c r="T8" s="109"/>
      <c r="U8" s="266" t="s">
        <v>532</v>
      </c>
      <c r="V8" s="222">
        <v>1</v>
      </c>
      <c r="W8" s="208" t="s">
        <v>625</v>
      </c>
      <c r="X8" s="212"/>
      <c r="Y8" s="212"/>
      <c r="Z8" s="224"/>
      <c r="AA8" s="223"/>
      <c r="AB8" s="223"/>
    </row>
    <row r="9" spans="1:28" ht="85.5" customHeight="1" thickTop="1" thickBot="1" x14ac:dyDescent="0.3">
      <c r="A9" s="252">
        <v>64946</v>
      </c>
      <c r="B9" s="325"/>
      <c r="C9" s="117" t="s">
        <v>134</v>
      </c>
      <c r="D9" s="86" t="s">
        <v>196</v>
      </c>
      <c r="E9" s="83" t="s">
        <v>197</v>
      </c>
      <c r="F9" s="83" t="s">
        <v>194</v>
      </c>
      <c r="G9" s="84" t="s">
        <v>444</v>
      </c>
      <c r="H9" s="102">
        <v>0.3</v>
      </c>
      <c r="I9" s="106" t="s">
        <v>443</v>
      </c>
      <c r="J9" s="250" t="s">
        <v>442</v>
      </c>
      <c r="K9" s="134" t="s">
        <v>465</v>
      </c>
      <c r="L9" s="134" t="s">
        <v>388</v>
      </c>
      <c r="M9" s="134"/>
      <c r="N9" s="243"/>
      <c r="O9" s="226">
        <v>0.3</v>
      </c>
      <c r="P9" s="219" t="s">
        <v>533</v>
      </c>
      <c r="Q9" s="109" t="s">
        <v>534</v>
      </c>
      <c r="R9" s="109" t="s">
        <v>534</v>
      </c>
      <c r="S9" s="109" t="s">
        <v>388</v>
      </c>
      <c r="T9" s="109"/>
      <c r="U9" s="266"/>
      <c r="V9" s="222">
        <v>0.3</v>
      </c>
      <c r="W9" s="208" t="s">
        <v>626</v>
      </c>
      <c r="X9" s="208" t="s">
        <v>604</v>
      </c>
      <c r="Y9" s="208" t="s">
        <v>384</v>
      </c>
      <c r="Z9" s="224" t="s">
        <v>588</v>
      </c>
      <c r="AA9" s="223"/>
      <c r="AB9" s="223"/>
    </row>
    <row r="10" spans="1:28" ht="239.25" customHeight="1" thickTop="1" thickBot="1" x14ac:dyDescent="0.3">
      <c r="A10" s="252">
        <v>64747</v>
      </c>
      <c r="B10" s="325"/>
      <c r="C10" s="117" t="s">
        <v>135</v>
      </c>
      <c r="D10" s="86" t="s">
        <v>270</v>
      </c>
      <c r="E10" s="83" t="s">
        <v>212</v>
      </c>
      <c r="F10" s="83" t="s">
        <v>213</v>
      </c>
      <c r="G10" s="84">
        <v>43465</v>
      </c>
      <c r="H10" s="102">
        <v>0.5</v>
      </c>
      <c r="I10" s="106" t="s">
        <v>445</v>
      </c>
      <c r="J10" s="134" t="s">
        <v>446</v>
      </c>
      <c r="K10" s="244" t="s">
        <v>447</v>
      </c>
      <c r="L10" s="134"/>
      <c r="M10" s="134" t="s">
        <v>388</v>
      </c>
      <c r="N10" s="243"/>
      <c r="O10" s="226">
        <v>0.6</v>
      </c>
      <c r="P10" s="201" t="s">
        <v>565</v>
      </c>
      <c r="Q10" s="109" t="s">
        <v>488</v>
      </c>
      <c r="R10" s="201" t="s">
        <v>488</v>
      </c>
      <c r="S10" s="109"/>
      <c r="T10" s="109" t="s">
        <v>388</v>
      </c>
      <c r="U10" s="266"/>
      <c r="V10" s="222">
        <v>1</v>
      </c>
      <c r="W10" s="139" t="s">
        <v>631</v>
      </c>
      <c r="X10" s="139" t="s">
        <v>632</v>
      </c>
      <c r="Y10" s="139" t="s">
        <v>633</v>
      </c>
      <c r="Z10" s="224" t="s">
        <v>588</v>
      </c>
      <c r="AA10" s="224"/>
      <c r="AB10" s="223"/>
    </row>
    <row r="11" spans="1:28" ht="90.75" customHeight="1" thickTop="1" thickBot="1" x14ac:dyDescent="0.3">
      <c r="A11" s="252">
        <v>64946</v>
      </c>
      <c r="B11" s="324" t="s">
        <v>189</v>
      </c>
      <c r="C11" s="117" t="s">
        <v>11</v>
      </c>
      <c r="D11" s="86" t="s">
        <v>271</v>
      </c>
      <c r="E11" s="83" t="s">
        <v>198</v>
      </c>
      <c r="F11" s="83" t="s">
        <v>194</v>
      </c>
      <c r="G11" s="84">
        <v>43281</v>
      </c>
      <c r="H11" s="102">
        <v>1</v>
      </c>
      <c r="I11" s="243" t="s">
        <v>448</v>
      </c>
      <c r="J11" s="134" t="s">
        <v>449</v>
      </c>
      <c r="K11" s="134" t="s">
        <v>240</v>
      </c>
      <c r="L11" s="134"/>
      <c r="M11" s="134" t="s">
        <v>388</v>
      </c>
      <c r="N11" s="243"/>
      <c r="O11" s="226">
        <v>1</v>
      </c>
      <c r="P11" s="219" t="s">
        <v>517</v>
      </c>
      <c r="Q11" s="109" t="s">
        <v>535</v>
      </c>
      <c r="R11" s="109" t="s">
        <v>536</v>
      </c>
      <c r="S11" s="109"/>
      <c r="T11" s="109" t="s">
        <v>388</v>
      </c>
      <c r="U11" s="266"/>
      <c r="V11" s="222">
        <v>1</v>
      </c>
      <c r="W11" s="208" t="s">
        <v>517</v>
      </c>
      <c r="X11" s="212" t="s">
        <v>535</v>
      </c>
      <c r="Y11" s="208" t="s">
        <v>536</v>
      </c>
      <c r="Z11" s="224"/>
      <c r="AA11" s="223" t="s">
        <v>388</v>
      </c>
      <c r="AB11" s="223"/>
    </row>
    <row r="12" spans="1:28" ht="213" customHeight="1" thickTop="1" thickBot="1" x14ac:dyDescent="0.3">
      <c r="A12" s="252">
        <v>64922</v>
      </c>
      <c r="B12" s="325"/>
      <c r="C12" s="117" t="s">
        <v>12</v>
      </c>
      <c r="D12" s="86" t="s">
        <v>272</v>
      </c>
      <c r="E12" s="83" t="s">
        <v>184</v>
      </c>
      <c r="F12" s="83" t="s">
        <v>185</v>
      </c>
      <c r="G12" s="84">
        <v>43465</v>
      </c>
      <c r="H12" s="102">
        <v>0</v>
      </c>
      <c r="I12" s="106" t="s">
        <v>432</v>
      </c>
      <c r="J12" s="134" t="s">
        <v>240</v>
      </c>
      <c r="K12" s="134" t="s">
        <v>240</v>
      </c>
      <c r="L12" s="134"/>
      <c r="M12" s="134" t="s">
        <v>388</v>
      </c>
      <c r="N12" s="243"/>
      <c r="O12" s="226">
        <v>0.6</v>
      </c>
      <c r="P12" s="219" t="s">
        <v>537</v>
      </c>
      <c r="Q12" s="109" t="s">
        <v>538</v>
      </c>
      <c r="R12" s="109" t="s">
        <v>539</v>
      </c>
      <c r="S12" s="109" t="s">
        <v>388</v>
      </c>
      <c r="T12" s="109"/>
      <c r="U12" s="266"/>
      <c r="V12" s="222">
        <v>1</v>
      </c>
      <c r="W12" s="208" t="s">
        <v>605</v>
      </c>
      <c r="X12" s="208" t="s">
        <v>606</v>
      </c>
      <c r="Y12" s="208" t="s">
        <v>607</v>
      </c>
      <c r="Z12" s="276" t="s">
        <v>588</v>
      </c>
      <c r="AA12" s="224"/>
      <c r="AB12" s="223"/>
    </row>
    <row r="13" spans="1:28" ht="48.75" thickTop="1" thickBot="1" x14ac:dyDescent="0.3">
      <c r="A13" s="252">
        <v>64946</v>
      </c>
      <c r="B13" s="146" t="s">
        <v>188</v>
      </c>
      <c r="C13" s="117" t="s">
        <v>13</v>
      </c>
      <c r="D13" s="86" t="s">
        <v>273</v>
      </c>
      <c r="E13" s="83" t="s">
        <v>186</v>
      </c>
      <c r="F13" s="83" t="s">
        <v>194</v>
      </c>
      <c r="G13" s="84">
        <v>43465</v>
      </c>
      <c r="H13" s="107">
        <v>0</v>
      </c>
      <c r="I13" s="103" t="s">
        <v>564</v>
      </c>
      <c r="J13" s="103" t="s">
        <v>240</v>
      </c>
      <c r="K13" s="230" t="s">
        <v>240</v>
      </c>
      <c r="L13" s="103" t="s">
        <v>488</v>
      </c>
      <c r="M13" s="103" t="s">
        <v>489</v>
      </c>
      <c r="N13" s="103" t="s">
        <v>240</v>
      </c>
      <c r="O13" s="226">
        <v>0.6</v>
      </c>
      <c r="P13" s="219" t="s">
        <v>514</v>
      </c>
      <c r="Q13" s="109" t="s">
        <v>540</v>
      </c>
      <c r="R13" s="109" t="s">
        <v>528</v>
      </c>
      <c r="S13" s="109" t="s">
        <v>388</v>
      </c>
      <c r="T13" s="201"/>
      <c r="U13" s="266"/>
      <c r="V13" s="222">
        <v>1</v>
      </c>
      <c r="W13" s="208" t="s">
        <v>608</v>
      </c>
      <c r="X13" s="208" t="s">
        <v>609</v>
      </c>
      <c r="Y13" s="208" t="s">
        <v>610</v>
      </c>
      <c r="Z13" s="224" t="s">
        <v>588</v>
      </c>
      <c r="AA13" s="223"/>
      <c r="AB13" s="223"/>
    </row>
    <row r="14" spans="1:28" ht="185.25" customHeight="1" thickTop="1" thickBot="1" x14ac:dyDescent="0.3">
      <c r="A14" s="252">
        <v>64859</v>
      </c>
      <c r="B14" s="324" t="s">
        <v>187</v>
      </c>
      <c r="C14" s="117" t="s">
        <v>16</v>
      </c>
      <c r="D14" s="86" t="s">
        <v>365</v>
      </c>
      <c r="E14" s="83" t="s">
        <v>128</v>
      </c>
      <c r="F14" s="83" t="s">
        <v>211</v>
      </c>
      <c r="G14" s="84">
        <v>43465</v>
      </c>
      <c r="H14" s="102">
        <v>0.3</v>
      </c>
      <c r="I14" s="243" t="s">
        <v>450</v>
      </c>
      <c r="J14" s="250" t="s">
        <v>451</v>
      </c>
      <c r="K14" s="134" t="s">
        <v>466</v>
      </c>
      <c r="L14" s="134" t="s">
        <v>388</v>
      </c>
      <c r="M14" s="134"/>
      <c r="N14" s="243"/>
      <c r="O14" s="226">
        <v>0.3</v>
      </c>
      <c r="P14" s="219" t="s">
        <v>541</v>
      </c>
      <c r="Q14" s="109"/>
      <c r="R14" s="109"/>
      <c r="S14" s="109"/>
      <c r="T14" s="201" t="s">
        <v>388</v>
      </c>
      <c r="U14" s="266"/>
      <c r="V14" s="222">
        <v>0.3</v>
      </c>
      <c r="W14" s="208" t="s">
        <v>627</v>
      </c>
      <c r="X14" s="208" t="s">
        <v>628</v>
      </c>
      <c r="Y14" s="208" t="s">
        <v>611</v>
      </c>
      <c r="Z14" s="224" t="s">
        <v>588</v>
      </c>
      <c r="AA14" s="223"/>
      <c r="AB14" s="223"/>
    </row>
    <row r="15" spans="1:28" ht="189.75" customHeight="1" thickTop="1" thickBot="1" x14ac:dyDescent="0.3">
      <c r="A15" s="252">
        <v>64946</v>
      </c>
      <c r="B15" s="325"/>
      <c r="C15" s="117" t="s">
        <v>17</v>
      </c>
      <c r="D15" s="86" t="s">
        <v>296</v>
      </c>
      <c r="E15" s="83" t="s">
        <v>297</v>
      </c>
      <c r="F15" s="83" t="s">
        <v>194</v>
      </c>
      <c r="G15" s="84">
        <v>43465</v>
      </c>
      <c r="H15" s="102">
        <v>0.3</v>
      </c>
      <c r="I15" s="106" t="s">
        <v>452</v>
      </c>
      <c r="J15" s="250" t="s">
        <v>453</v>
      </c>
      <c r="K15" s="134" t="s">
        <v>467</v>
      </c>
      <c r="L15" s="134" t="s">
        <v>388</v>
      </c>
      <c r="M15" s="134"/>
      <c r="N15" s="243"/>
      <c r="O15" s="226">
        <v>0.3</v>
      </c>
      <c r="P15" s="219" t="s">
        <v>541</v>
      </c>
      <c r="Q15" s="109"/>
      <c r="R15" s="109"/>
      <c r="S15" s="109"/>
      <c r="T15" s="201" t="s">
        <v>388</v>
      </c>
      <c r="U15" s="266"/>
      <c r="V15" s="222">
        <v>0.5</v>
      </c>
      <c r="W15" s="208" t="s">
        <v>612</v>
      </c>
      <c r="X15" s="208" t="s">
        <v>613</v>
      </c>
      <c r="Y15" s="208" t="s">
        <v>609</v>
      </c>
      <c r="Z15" s="224" t="s">
        <v>588</v>
      </c>
      <c r="AA15" s="223"/>
      <c r="AB15" s="223"/>
    </row>
    <row r="16" spans="1:28" ht="48" customHeight="1" thickTop="1" thickBot="1" x14ac:dyDescent="0.3">
      <c r="A16" s="252">
        <v>64946</v>
      </c>
      <c r="B16" s="325"/>
      <c r="C16" s="117" t="s">
        <v>17</v>
      </c>
      <c r="D16" s="86" t="s">
        <v>125</v>
      </c>
      <c r="E16" s="83" t="s">
        <v>178</v>
      </c>
      <c r="F16" s="83" t="s">
        <v>194</v>
      </c>
      <c r="G16" s="84">
        <v>43465</v>
      </c>
      <c r="H16" s="107">
        <v>0</v>
      </c>
      <c r="I16" s="103" t="s">
        <v>564</v>
      </c>
      <c r="J16" s="103" t="s">
        <v>240</v>
      </c>
      <c r="K16" s="230" t="s">
        <v>240</v>
      </c>
      <c r="L16" s="103" t="s">
        <v>488</v>
      </c>
      <c r="M16" s="103" t="s">
        <v>489</v>
      </c>
      <c r="N16" s="103" t="s">
        <v>240</v>
      </c>
      <c r="O16" s="226">
        <v>0.6</v>
      </c>
      <c r="P16" s="201" t="s">
        <v>514</v>
      </c>
      <c r="Q16" s="109" t="s">
        <v>540</v>
      </c>
      <c r="R16" s="109" t="s">
        <v>528</v>
      </c>
      <c r="S16" s="109" t="s">
        <v>388</v>
      </c>
      <c r="T16" s="201"/>
      <c r="U16" s="266"/>
      <c r="V16" s="222">
        <v>1</v>
      </c>
      <c r="W16" s="212" t="s">
        <v>608</v>
      </c>
      <c r="X16" s="208" t="s">
        <v>609</v>
      </c>
      <c r="Y16" s="227" t="s">
        <v>614</v>
      </c>
      <c r="Z16" s="224" t="s">
        <v>588</v>
      </c>
      <c r="AA16" s="223"/>
      <c r="AB16" s="223"/>
    </row>
    <row r="17" spans="1:28" ht="111.75" thickTop="1" thickBot="1" x14ac:dyDescent="0.3">
      <c r="A17" s="75">
        <v>64946</v>
      </c>
      <c r="B17" s="325"/>
      <c r="C17" s="75" t="s">
        <v>18</v>
      </c>
      <c r="D17" s="87" t="s">
        <v>241</v>
      </c>
      <c r="E17" s="76" t="s">
        <v>178</v>
      </c>
      <c r="F17" s="76" t="s">
        <v>194</v>
      </c>
      <c r="G17" s="77">
        <v>43465</v>
      </c>
      <c r="H17" s="107">
        <v>0</v>
      </c>
      <c r="I17" s="103" t="s">
        <v>564</v>
      </c>
      <c r="J17" s="103" t="s">
        <v>240</v>
      </c>
      <c r="K17" s="230" t="s">
        <v>240</v>
      </c>
      <c r="L17" s="103" t="s">
        <v>488</v>
      </c>
      <c r="M17" s="103" t="s">
        <v>489</v>
      </c>
      <c r="N17" s="103" t="s">
        <v>240</v>
      </c>
      <c r="O17" s="226">
        <v>1</v>
      </c>
      <c r="P17" s="201" t="s">
        <v>542</v>
      </c>
      <c r="Q17" s="109" t="s">
        <v>543</v>
      </c>
      <c r="R17" s="109" t="s">
        <v>544</v>
      </c>
      <c r="S17" s="109" t="s">
        <v>388</v>
      </c>
      <c r="T17" s="201"/>
      <c r="U17" s="266"/>
      <c r="V17" s="222">
        <v>1</v>
      </c>
      <c r="W17" s="208" t="s">
        <v>629</v>
      </c>
      <c r="X17" s="208" t="s">
        <v>630</v>
      </c>
      <c r="Y17" s="227" t="s">
        <v>630</v>
      </c>
      <c r="Z17" s="224"/>
      <c r="AA17" s="223" t="s">
        <v>388</v>
      </c>
      <c r="AB17" s="223"/>
    </row>
    <row r="18" spans="1:28" ht="271.5" thickTop="1" thickBot="1" x14ac:dyDescent="0.3">
      <c r="A18" s="75">
        <v>64859</v>
      </c>
      <c r="B18" s="530"/>
      <c r="C18" s="75" t="s">
        <v>319</v>
      </c>
      <c r="D18" s="87" t="s">
        <v>320</v>
      </c>
      <c r="E18" s="76" t="s">
        <v>321</v>
      </c>
      <c r="F18" s="76" t="s">
        <v>211</v>
      </c>
      <c r="G18" s="77">
        <v>43465</v>
      </c>
      <c r="H18" s="102">
        <v>0.1</v>
      </c>
      <c r="I18" s="106" t="s">
        <v>454</v>
      </c>
      <c r="J18" s="249" t="s">
        <v>455</v>
      </c>
      <c r="K18" s="134" t="s">
        <v>468</v>
      </c>
      <c r="L18" s="134" t="s">
        <v>388</v>
      </c>
      <c r="M18" s="243"/>
      <c r="N18" s="243"/>
      <c r="O18" s="226">
        <v>0.8</v>
      </c>
      <c r="P18" s="219" t="s">
        <v>545</v>
      </c>
      <c r="Q18" s="109" t="s">
        <v>546</v>
      </c>
      <c r="R18" s="109" t="s">
        <v>547</v>
      </c>
      <c r="S18" s="109" t="s">
        <v>388</v>
      </c>
      <c r="T18" s="109"/>
      <c r="U18" s="266"/>
      <c r="V18" s="222">
        <v>1</v>
      </c>
      <c r="W18" s="208" t="s">
        <v>615</v>
      </c>
      <c r="X18" s="208" t="s">
        <v>616</v>
      </c>
      <c r="Y18" s="227" t="s">
        <v>614</v>
      </c>
      <c r="Z18" s="224" t="s">
        <v>588</v>
      </c>
      <c r="AA18" s="223"/>
      <c r="AB18" s="223"/>
    </row>
    <row r="19" spans="1:28" x14ac:dyDescent="0.25">
      <c r="O19" s="267"/>
      <c r="P19" s="268"/>
      <c r="Q19" s="270"/>
      <c r="R19" s="268"/>
      <c r="S19" s="268"/>
      <c r="T19" s="268"/>
      <c r="U19" s="268"/>
    </row>
    <row r="20" spans="1:28" x14ac:dyDescent="0.25">
      <c r="O20" s="268"/>
      <c r="P20" s="268"/>
      <c r="Q20" s="270"/>
      <c r="R20" s="268"/>
      <c r="S20" s="268"/>
      <c r="T20" s="268"/>
      <c r="U20" s="268"/>
    </row>
    <row r="21" spans="1:28" x14ac:dyDescent="0.25">
      <c r="O21" s="263"/>
    </row>
  </sheetData>
  <autoFilter ref="A4:G18" xr:uid="{00000000-0009-0000-0000-000007000000}">
    <filterColumn colId="2" showButton="0"/>
  </autoFilter>
  <mergeCells count="27">
    <mergeCell ref="B14:B18"/>
    <mergeCell ref="B2:G2"/>
    <mergeCell ref="B3:G3"/>
    <mergeCell ref="C4:D4"/>
    <mergeCell ref="B6:B10"/>
    <mergeCell ref="B11:B12"/>
    <mergeCell ref="H2:N2"/>
    <mergeCell ref="H3:H4"/>
    <mergeCell ref="I3:I4"/>
    <mergeCell ref="J3:J4"/>
    <mergeCell ref="K3:K4"/>
    <mergeCell ref="L3:M3"/>
    <mergeCell ref="N3:N4"/>
    <mergeCell ref="O2:U2"/>
    <mergeCell ref="O3:O4"/>
    <mergeCell ref="P3:P4"/>
    <mergeCell ref="Q3:Q4"/>
    <mergeCell ref="R3:R4"/>
    <mergeCell ref="S3:T3"/>
    <mergeCell ref="U3:U4"/>
    <mergeCell ref="V2:AB2"/>
    <mergeCell ref="V3:V4"/>
    <mergeCell ref="W3:W4"/>
    <mergeCell ref="X3:X4"/>
    <mergeCell ref="Y3:Y4"/>
    <mergeCell ref="Z3:AA3"/>
    <mergeCell ref="AB3:AB4"/>
  </mergeCells>
  <hyperlinks>
    <hyperlink ref="B1" location="'0.Portada'!A1" display="HOME" xr:uid="{00000000-0004-0000-0700-000000000000}"/>
  </hyperlinks>
  <pageMargins left="0.23622047244094491" right="0.23622047244094491" top="0.74803149606299213" bottom="0.74803149606299213" header="0.31496062992125984" footer="0.31496062992125984"/>
  <pageSetup scale="56" fitToHeight="2" orientation="portrait" r:id="rId1"/>
  <rowBreaks count="1" manualBreakCount="1">
    <brk id="11" max="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B18"/>
  <sheetViews>
    <sheetView topLeftCell="D4" zoomScale="70" zoomScaleNormal="70" zoomScaleSheetLayoutView="85" workbookViewId="0">
      <pane xSplit="4" ySplit="1" topLeftCell="U5" activePane="bottomRight" state="frozen"/>
      <selection activeCell="D4" sqref="D4"/>
      <selection pane="topRight" activeCell="H4" sqref="H4"/>
      <selection pane="bottomLeft" activeCell="D5" sqref="D5"/>
      <selection pane="bottomRight" activeCell="X15" sqref="X15"/>
    </sheetView>
  </sheetViews>
  <sheetFormatPr baseColWidth="10" defaultRowHeight="15" x14ac:dyDescent="0.25"/>
  <cols>
    <col min="1" max="1" width="11.42578125" style="94"/>
    <col min="2" max="2" width="38" style="94" customWidth="1"/>
    <col min="3" max="3" width="8" style="94" customWidth="1"/>
    <col min="4" max="4" width="46.7109375" style="145" customWidth="1"/>
    <col min="5" max="5" width="29.85546875" style="145" customWidth="1"/>
    <col min="6" max="6" width="28.85546875" style="145" customWidth="1"/>
    <col min="7" max="8" width="22" style="94" customWidth="1"/>
    <col min="9" max="9" width="76.7109375" style="94" customWidth="1"/>
    <col min="10" max="10" width="34.42578125" style="94" customWidth="1"/>
    <col min="11" max="11" width="44.7109375" style="94" customWidth="1"/>
    <col min="12" max="13" width="11.7109375" style="94" customWidth="1"/>
    <col min="14" max="14" width="44.42578125" style="94" customWidth="1"/>
    <col min="15" max="15" width="22" style="72" customWidth="1"/>
    <col min="16" max="16" width="60.7109375" style="72" customWidth="1"/>
    <col min="17" max="17" width="33.85546875" style="72" customWidth="1"/>
    <col min="18" max="18" width="32.5703125" style="72" customWidth="1"/>
    <col min="19" max="20" width="11.5703125" style="72" customWidth="1"/>
    <col min="21" max="21" width="30.5703125" style="72" customWidth="1"/>
    <col min="22" max="22" width="11.42578125" style="231" customWidth="1"/>
    <col min="23" max="23" width="62.5703125" style="94" customWidth="1"/>
    <col min="24" max="24" width="28" style="94" customWidth="1"/>
    <col min="25" max="25" width="33.7109375" style="94" customWidth="1"/>
    <col min="26" max="26" width="12.140625" style="94" customWidth="1"/>
    <col min="27" max="27" width="11.42578125" style="94" customWidth="1"/>
    <col min="28" max="28" width="39.85546875" style="94" customWidth="1"/>
    <col min="29" max="16384" width="11.42578125" style="94"/>
  </cols>
  <sheetData>
    <row r="1" spans="1:28" s="128" customFormat="1" ht="32.25" customHeight="1" thickBot="1" x14ac:dyDescent="0.3">
      <c r="B1" s="147" t="s">
        <v>235</v>
      </c>
      <c r="D1" s="129"/>
      <c r="F1" s="129"/>
      <c r="G1" s="129"/>
      <c r="V1" s="229"/>
    </row>
    <row r="2" spans="1:28" ht="41.25" customHeight="1" thickBot="1" x14ac:dyDescent="0.3">
      <c r="B2" s="542" t="s">
        <v>1</v>
      </c>
      <c r="C2" s="542"/>
      <c r="D2" s="542"/>
      <c r="E2" s="542"/>
      <c r="F2" s="542"/>
      <c r="G2" s="542"/>
      <c r="H2" s="338" t="s">
        <v>370</v>
      </c>
      <c r="I2" s="339"/>
      <c r="J2" s="339"/>
      <c r="K2" s="339"/>
      <c r="L2" s="339"/>
      <c r="M2" s="339"/>
      <c r="N2" s="340"/>
      <c r="O2" s="331" t="s">
        <v>505</v>
      </c>
      <c r="P2" s="332"/>
      <c r="Q2" s="332"/>
      <c r="R2" s="332"/>
      <c r="S2" s="332"/>
      <c r="T2" s="332"/>
      <c r="U2" s="332"/>
      <c r="V2" s="328" t="s">
        <v>506</v>
      </c>
      <c r="W2" s="328"/>
      <c r="X2" s="328"/>
      <c r="Y2" s="328"/>
      <c r="Z2" s="328"/>
      <c r="AA2" s="328"/>
      <c r="AB2" s="328"/>
    </row>
    <row r="3" spans="1:28" ht="46.5" customHeight="1" thickTop="1" thickBot="1" x14ac:dyDescent="0.3">
      <c r="B3" s="543" t="s">
        <v>121</v>
      </c>
      <c r="C3" s="535"/>
      <c r="D3" s="535"/>
      <c r="E3" s="535"/>
      <c r="F3" s="535"/>
      <c r="G3" s="544"/>
      <c r="H3" s="342" t="s">
        <v>217</v>
      </c>
      <c r="I3" s="342" t="s">
        <v>218</v>
      </c>
      <c r="J3" s="342" t="s">
        <v>219</v>
      </c>
      <c r="K3" s="342" t="s">
        <v>239</v>
      </c>
      <c r="L3" s="529" t="s">
        <v>220</v>
      </c>
      <c r="M3" s="529"/>
      <c r="N3" s="342" t="s">
        <v>30</v>
      </c>
      <c r="O3" s="334" t="s">
        <v>217</v>
      </c>
      <c r="P3" s="334" t="s">
        <v>218</v>
      </c>
      <c r="Q3" s="334" t="s">
        <v>219</v>
      </c>
      <c r="R3" s="334" t="s">
        <v>239</v>
      </c>
      <c r="S3" s="519" t="s">
        <v>220</v>
      </c>
      <c r="T3" s="519"/>
      <c r="U3" s="337" t="s">
        <v>30</v>
      </c>
      <c r="V3" s="330" t="s">
        <v>217</v>
      </c>
      <c r="W3" s="323" t="s">
        <v>218</v>
      </c>
      <c r="X3" s="323" t="s">
        <v>219</v>
      </c>
      <c r="Y3" s="323" t="s">
        <v>239</v>
      </c>
      <c r="Z3" s="538" t="s">
        <v>220</v>
      </c>
      <c r="AA3" s="538"/>
      <c r="AB3" s="323" t="s">
        <v>30</v>
      </c>
    </row>
    <row r="4" spans="1:28" ht="70.5" customHeight="1" thickTop="1" thickBot="1" x14ac:dyDescent="0.3">
      <c r="A4" s="253" t="s">
        <v>471</v>
      </c>
      <c r="B4" s="118" t="s">
        <v>9</v>
      </c>
      <c r="C4" s="537" t="s">
        <v>38</v>
      </c>
      <c r="D4" s="537"/>
      <c r="E4" s="1" t="s">
        <v>21</v>
      </c>
      <c r="F4" s="1" t="s">
        <v>0</v>
      </c>
      <c r="G4" s="1" t="s">
        <v>8</v>
      </c>
      <c r="H4" s="342"/>
      <c r="I4" s="342"/>
      <c r="J4" s="342"/>
      <c r="K4" s="342"/>
      <c r="L4" s="131" t="s">
        <v>221</v>
      </c>
      <c r="M4" s="131" t="s">
        <v>222</v>
      </c>
      <c r="N4" s="342"/>
      <c r="O4" s="334"/>
      <c r="P4" s="334"/>
      <c r="Q4" s="334"/>
      <c r="R4" s="334"/>
      <c r="S4" s="132" t="s">
        <v>221</v>
      </c>
      <c r="T4" s="132" t="s">
        <v>222</v>
      </c>
      <c r="U4" s="337"/>
      <c r="V4" s="330"/>
      <c r="W4" s="323"/>
      <c r="X4" s="323"/>
      <c r="Y4" s="323"/>
      <c r="Z4" s="133" t="s">
        <v>221</v>
      </c>
      <c r="AA4" s="133" t="s">
        <v>222</v>
      </c>
      <c r="AB4" s="323"/>
    </row>
    <row r="5" spans="1:28" ht="144.75" customHeight="1" thickTop="1" thickBot="1" x14ac:dyDescent="0.3">
      <c r="A5" s="252">
        <v>64804</v>
      </c>
      <c r="B5" s="539" t="s">
        <v>522</v>
      </c>
      <c r="C5" s="117" t="s">
        <v>2</v>
      </c>
      <c r="D5" s="86" t="s">
        <v>274</v>
      </c>
      <c r="E5" s="83" t="s">
        <v>127</v>
      </c>
      <c r="F5" s="83" t="s">
        <v>207</v>
      </c>
      <c r="G5" s="78">
        <v>43465</v>
      </c>
      <c r="H5" s="102">
        <v>0.1</v>
      </c>
      <c r="I5" s="103" t="s">
        <v>391</v>
      </c>
      <c r="J5" s="230" t="s">
        <v>392</v>
      </c>
      <c r="K5" s="230" t="s">
        <v>426</v>
      </c>
      <c r="L5" s="104" t="s">
        <v>388</v>
      </c>
      <c r="M5" s="225"/>
      <c r="N5" s="105"/>
      <c r="O5" s="135">
        <v>0.2</v>
      </c>
      <c r="P5" s="219" t="s">
        <v>391</v>
      </c>
      <c r="Q5" s="109" t="s">
        <v>392</v>
      </c>
      <c r="R5" s="109" t="s">
        <v>561</v>
      </c>
      <c r="S5" s="104" t="s">
        <v>388</v>
      </c>
      <c r="T5" s="202"/>
      <c r="U5" s="203"/>
      <c r="V5" s="207">
        <v>1</v>
      </c>
      <c r="W5" s="139" t="s">
        <v>634</v>
      </c>
      <c r="X5" s="139" t="s">
        <v>392</v>
      </c>
      <c r="Y5" s="139" t="s">
        <v>561</v>
      </c>
      <c r="Z5" s="224" t="s">
        <v>388</v>
      </c>
      <c r="AB5" s="139"/>
    </row>
    <row r="6" spans="1:28" ht="145.5" customHeight="1" thickTop="1" thickBot="1" x14ac:dyDescent="0.3">
      <c r="A6" s="252" t="s">
        <v>476</v>
      </c>
      <c r="B6" s="545"/>
      <c r="C6" s="117" t="s">
        <v>3</v>
      </c>
      <c r="D6" s="86" t="s">
        <v>275</v>
      </c>
      <c r="E6" s="85" t="s">
        <v>127</v>
      </c>
      <c r="F6" s="83" t="s">
        <v>207</v>
      </c>
      <c r="G6" s="78">
        <v>43281</v>
      </c>
      <c r="H6" s="102">
        <v>0.1</v>
      </c>
      <c r="I6" s="103" t="s">
        <v>391</v>
      </c>
      <c r="J6" s="230" t="s">
        <v>392</v>
      </c>
      <c r="K6" s="230" t="s">
        <v>426</v>
      </c>
      <c r="L6" s="104" t="s">
        <v>388</v>
      </c>
      <c r="M6" s="225"/>
      <c r="N6" s="105"/>
      <c r="O6" s="135">
        <v>0.1</v>
      </c>
      <c r="P6" s="219" t="s">
        <v>391</v>
      </c>
      <c r="Q6" s="109" t="s">
        <v>392</v>
      </c>
      <c r="R6" s="109" t="s">
        <v>561</v>
      </c>
      <c r="S6" s="110" t="s">
        <v>388</v>
      </c>
      <c r="T6" s="202"/>
      <c r="U6" s="203"/>
      <c r="V6" s="207">
        <v>1</v>
      </c>
      <c r="W6" s="139" t="s">
        <v>634</v>
      </c>
      <c r="X6" s="139" t="s">
        <v>392</v>
      </c>
      <c r="Y6" s="139" t="s">
        <v>561</v>
      </c>
      <c r="Z6" s="224" t="s">
        <v>388</v>
      </c>
      <c r="AB6" s="139"/>
    </row>
    <row r="7" spans="1:28" ht="78" customHeight="1" thickTop="1" thickBot="1" x14ac:dyDescent="0.3">
      <c r="A7" s="252">
        <v>64859</v>
      </c>
      <c r="B7" s="545"/>
      <c r="C7" s="117" t="s">
        <v>4</v>
      </c>
      <c r="D7" s="86" t="s">
        <v>175</v>
      </c>
      <c r="E7" s="83" t="s">
        <v>176</v>
      </c>
      <c r="F7" s="83" t="s">
        <v>177</v>
      </c>
      <c r="G7" s="78">
        <v>43465</v>
      </c>
      <c r="H7" s="102">
        <v>0.25</v>
      </c>
      <c r="I7" s="103" t="s">
        <v>389</v>
      </c>
      <c r="J7" s="103" t="s">
        <v>390</v>
      </c>
      <c r="K7" s="230" t="s">
        <v>427</v>
      </c>
      <c r="L7" s="104" t="s">
        <v>388</v>
      </c>
      <c r="M7" s="225"/>
      <c r="N7" s="105"/>
      <c r="O7" s="135">
        <v>0.25</v>
      </c>
      <c r="P7" s="219" t="s">
        <v>389</v>
      </c>
      <c r="Q7" s="109" t="s">
        <v>390</v>
      </c>
      <c r="R7" s="221" t="s">
        <v>562</v>
      </c>
      <c r="S7" s="135" t="s">
        <v>388</v>
      </c>
      <c r="T7" s="219"/>
      <c r="U7" s="203"/>
      <c r="V7" s="207">
        <v>1</v>
      </c>
      <c r="W7" s="139" t="s">
        <v>389</v>
      </c>
      <c r="X7" s="139" t="s">
        <v>390</v>
      </c>
      <c r="Y7" s="139" t="s">
        <v>562</v>
      </c>
      <c r="Z7" s="224" t="s">
        <v>388</v>
      </c>
      <c r="AA7" s="139"/>
      <c r="AB7" s="139"/>
    </row>
    <row r="8" spans="1:28" ht="64.5" customHeight="1" thickTop="1" thickBot="1" x14ac:dyDescent="0.3">
      <c r="A8" s="252">
        <v>64946</v>
      </c>
      <c r="B8" s="539" t="s">
        <v>518</v>
      </c>
      <c r="C8" s="117" t="s">
        <v>5</v>
      </c>
      <c r="D8" s="86" t="s">
        <v>192</v>
      </c>
      <c r="E8" s="83" t="s">
        <v>191</v>
      </c>
      <c r="F8" s="83" t="s">
        <v>210</v>
      </c>
      <c r="G8" s="78">
        <v>43465</v>
      </c>
      <c r="H8" s="107">
        <v>0</v>
      </c>
      <c r="I8" s="103" t="s">
        <v>564</v>
      </c>
      <c r="J8" s="103" t="s">
        <v>240</v>
      </c>
      <c r="K8" s="230" t="s">
        <v>240</v>
      </c>
      <c r="L8" s="103" t="s">
        <v>488</v>
      </c>
      <c r="M8" s="103" t="s">
        <v>489</v>
      </c>
      <c r="N8" s="103" t="s">
        <v>240</v>
      </c>
      <c r="O8" s="135">
        <v>0.6</v>
      </c>
      <c r="P8" s="219" t="s">
        <v>514</v>
      </c>
      <c r="Q8" s="109" t="s">
        <v>515</v>
      </c>
      <c r="R8" s="109" t="s">
        <v>516</v>
      </c>
      <c r="S8" s="110" t="s">
        <v>388</v>
      </c>
      <c r="T8" s="202"/>
      <c r="U8" s="203"/>
      <c r="V8" s="207">
        <v>1</v>
      </c>
      <c r="W8" s="139" t="s">
        <v>635</v>
      </c>
      <c r="X8" s="139" t="s">
        <v>515</v>
      </c>
      <c r="Y8" s="139" t="s">
        <v>516</v>
      </c>
      <c r="Z8" s="224" t="s">
        <v>388</v>
      </c>
      <c r="AA8" s="139"/>
      <c r="AB8" s="139"/>
    </row>
    <row r="9" spans="1:28" ht="147.75" customHeight="1" thickTop="1" thickBot="1" x14ac:dyDescent="0.3">
      <c r="A9" s="252">
        <v>64859</v>
      </c>
      <c r="B9" s="545"/>
      <c r="C9" s="117" t="s">
        <v>6</v>
      </c>
      <c r="D9" s="122" t="s">
        <v>357</v>
      </c>
      <c r="E9" s="82" t="s">
        <v>358</v>
      </c>
      <c r="F9" s="82" t="s">
        <v>359</v>
      </c>
      <c r="G9" s="78">
        <v>43465</v>
      </c>
      <c r="H9" s="107">
        <v>0</v>
      </c>
      <c r="I9" s="103" t="s">
        <v>564</v>
      </c>
      <c r="J9" s="103" t="s">
        <v>240</v>
      </c>
      <c r="K9" s="230" t="s">
        <v>240</v>
      </c>
      <c r="L9" s="103" t="s">
        <v>488</v>
      </c>
      <c r="M9" s="103" t="s">
        <v>489</v>
      </c>
      <c r="N9" s="103" t="s">
        <v>240</v>
      </c>
      <c r="O9" s="135">
        <v>0.4</v>
      </c>
      <c r="P9" s="219" t="s">
        <v>559</v>
      </c>
      <c r="Q9" s="109" t="s">
        <v>560</v>
      </c>
      <c r="R9" s="109" t="s">
        <v>563</v>
      </c>
      <c r="S9" s="110" t="s">
        <v>388</v>
      </c>
      <c r="T9" s="202"/>
      <c r="U9" s="203"/>
      <c r="V9" s="207">
        <v>1</v>
      </c>
      <c r="W9" s="139" t="s">
        <v>617</v>
      </c>
      <c r="X9" s="139" t="s">
        <v>618</v>
      </c>
      <c r="Y9" s="139" t="s">
        <v>620</v>
      </c>
      <c r="Z9" s="224"/>
      <c r="AA9" s="139"/>
      <c r="AB9" s="139"/>
    </row>
    <row r="10" spans="1:28" ht="115.5" customHeight="1" thickTop="1" thickBot="1" x14ac:dyDescent="0.3">
      <c r="A10" s="252">
        <v>64859</v>
      </c>
      <c r="B10" s="545"/>
      <c r="C10" s="117" t="s">
        <v>7</v>
      </c>
      <c r="D10" s="122" t="s">
        <v>360</v>
      </c>
      <c r="E10" s="82" t="s">
        <v>361</v>
      </c>
      <c r="F10" s="82" t="s">
        <v>123</v>
      </c>
      <c r="G10" s="78">
        <v>43465</v>
      </c>
      <c r="H10" s="107">
        <v>0</v>
      </c>
      <c r="I10" s="103" t="s">
        <v>564</v>
      </c>
      <c r="J10" s="103" t="s">
        <v>240</v>
      </c>
      <c r="K10" s="230" t="s">
        <v>240</v>
      </c>
      <c r="L10" s="103" t="s">
        <v>488</v>
      </c>
      <c r="M10" s="103" t="s">
        <v>489</v>
      </c>
      <c r="N10" s="103" t="s">
        <v>240</v>
      </c>
      <c r="O10" s="135">
        <v>0</v>
      </c>
      <c r="P10" s="109" t="s">
        <v>556</v>
      </c>
      <c r="Q10" s="110" t="s">
        <v>240</v>
      </c>
      <c r="R10" s="110" t="s">
        <v>240</v>
      </c>
      <c r="S10" s="110" t="s">
        <v>488</v>
      </c>
      <c r="T10" s="110" t="s">
        <v>489</v>
      </c>
      <c r="U10" s="142" t="s">
        <v>240</v>
      </c>
      <c r="V10" s="207">
        <v>1</v>
      </c>
      <c r="W10" s="139" t="s">
        <v>621</v>
      </c>
      <c r="X10" s="139" t="s">
        <v>618</v>
      </c>
      <c r="Y10" s="139" t="s">
        <v>620</v>
      </c>
      <c r="Z10" s="224"/>
      <c r="AA10" s="139"/>
      <c r="AB10" s="139"/>
    </row>
    <row r="11" spans="1:28" ht="86.25" customHeight="1" thickTop="1" thickBot="1" x14ac:dyDescent="0.3">
      <c r="A11" s="252">
        <v>64859</v>
      </c>
      <c r="B11" s="546"/>
      <c r="C11" s="117" t="s">
        <v>134</v>
      </c>
      <c r="D11" s="86" t="s">
        <v>362</v>
      </c>
      <c r="E11" s="83" t="s">
        <v>363</v>
      </c>
      <c r="F11" s="83" t="s">
        <v>364</v>
      </c>
      <c r="G11" s="78">
        <v>43465</v>
      </c>
      <c r="H11" s="107">
        <v>0</v>
      </c>
      <c r="I11" s="103" t="s">
        <v>564</v>
      </c>
      <c r="J11" s="103" t="s">
        <v>240</v>
      </c>
      <c r="K11" s="230" t="s">
        <v>240</v>
      </c>
      <c r="L11" s="103" t="s">
        <v>488</v>
      </c>
      <c r="M11" s="103" t="s">
        <v>489</v>
      </c>
      <c r="N11" s="103" t="s">
        <v>240</v>
      </c>
      <c r="O11" s="135">
        <v>0</v>
      </c>
      <c r="P11" s="109" t="s">
        <v>556</v>
      </c>
      <c r="Q11" s="110" t="s">
        <v>240</v>
      </c>
      <c r="R11" s="110" t="s">
        <v>240</v>
      </c>
      <c r="S11" s="110" t="s">
        <v>488</v>
      </c>
      <c r="T11" s="110" t="s">
        <v>489</v>
      </c>
      <c r="U11" s="142" t="s">
        <v>240</v>
      </c>
      <c r="V11" s="207"/>
      <c r="W11" s="139" t="s">
        <v>636</v>
      </c>
      <c r="X11" s="139"/>
      <c r="Y11" s="139"/>
      <c r="Z11" s="224"/>
      <c r="AA11" s="139"/>
      <c r="AB11" s="139"/>
    </row>
    <row r="12" spans="1:28" ht="106.5" thickTop="1" thickBot="1" x14ac:dyDescent="0.3">
      <c r="A12" s="252" t="s">
        <v>472</v>
      </c>
      <c r="B12" s="232" t="s">
        <v>519</v>
      </c>
      <c r="C12" s="117" t="s">
        <v>11</v>
      </c>
      <c r="D12" s="86" t="s">
        <v>276</v>
      </c>
      <c r="E12" s="83" t="s">
        <v>277</v>
      </c>
      <c r="F12" s="83" t="s">
        <v>193</v>
      </c>
      <c r="G12" s="78">
        <v>43465</v>
      </c>
      <c r="H12" s="102">
        <v>1</v>
      </c>
      <c r="I12" s="103" t="s">
        <v>456</v>
      </c>
      <c r="J12" s="103" t="s">
        <v>371</v>
      </c>
      <c r="K12" s="230" t="s">
        <v>428</v>
      </c>
      <c r="L12" s="104" t="s">
        <v>388</v>
      </c>
      <c r="M12" s="225"/>
      <c r="N12" s="103"/>
      <c r="O12" s="135">
        <v>1</v>
      </c>
      <c r="P12" s="219" t="s">
        <v>500</v>
      </c>
      <c r="Q12" s="110" t="s">
        <v>240</v>
      </c>
      <c r="R12" s="110" t="s">
        <v>240</v>
      </c>
      <c r="S12" s="110" t="s">
        <v>488</v>
      </c>
      <c r="T12" s="110" t="s">
        <v>489</v>
      </c>
      <c r="U12" s="142" t="s">
        <v>240</v>
      </c>
      <c r="V12" s="207">
        <v>1</v>
      </c>
      <c r="W12" s="139" t="s">
        <v>500</v>
      </c>
      <c r="X12" s="139" t="s">
        <v>240</v>
      </c>
      <c r="Y12" s="139" t="s">
        <v>240</v>
      </c>
      <c r="Z12" s="224" t="s">
        <v>488</v>
      </c>
      <c r="AA12" s="139" t="s">
        <v>489</v>
      </c>
      <c r="AB12" s="139" t="s">
        <v>240</v>
      </c>
    </row>
    <row r="13" spans="1:28" ht="360.75" customHeight="1" thickTop="1" thickBot="1" x14ac:dyDescent="0.3">
      <c r="A13" s="252">
        <v>64823</v>
      </c>
      <c r="B13" s="539" t="s">
        <v>520</v>
      </c>
      <c r="C13" s="117" t="s">
        <v>13</v>
      </c>
      <c r="D13" s="86" t="s">
        <v>278</v>
      </c>
      <c r="E13" s="83" t="s">
        <v>214</v>
      </c>
      <c r="F13" s="83" t="s">
        <v>566</v>
      </c>
      <c r="G13" s="78">
        <v>43465</v>
      </c>
      <c r="H13" s="107">
        <v>0</v>
      </c>
      <c r="I13" s="103" t="s">
        <v>564</v>
      </c>
      <c r="J13" s="103" t="s">
        <v>240</v>
      </c>
      <c r="K13" s="230" t="s">
        <v>240</v>
      </c>
      <c r="L13" s="103" t="s">
        <v>488</v>
      </c>
      <c r="M13" s="103" t="s">
        <v>489</v>
      </c>
      <c r="N13" s="103" t="s">
        <v>240</v>
      </c>
      <c r="O13" s="135">
        <v>0.7</v>
      </c>
      <c r="P13" s="219" t="s">
        <v>568</v>
      </c>
      <c r="Q13" s="109" t="s">
        <v>567</v>
      </c>
      <c r="R13" s="111" t="s">
        <v>569</v>
      </c>
      <c r="S13" s="110"/>
      <c r="T13" s="110" t="s">
        <v>388</v>
      </c>
      <c r="U13" s="142"/>
      <c r="V13" s="207">
        <v>1</v>
      </c>
      <c r="W13" s="139" t="s">
        <v>568</v>
      </c>
      <c r="X13" s="139" t="s">
        <v>567</v>
      </c>
      <c r="Y13" s="139" t="s">
        <v>569</v>
      </c>
      <c r="Z13" s="224"/>
      <c r="AA13" s="139" t="s">
        <v>388</v>
      </c>
      <c r="AB13" s="139"/>
    </row>
    <row r="14" spans="1:28" ht="76.5" customHeight="1" thickTop="1" thickBot="1" x14ac:dyDescent="0.3">
      <c r="A14" s="252">
        <v>64946</v>
      </c>
      <c r="B14" s="540"/>
      <c r="C14" s="117" t="s">
        <v>14</v>
      </c>
      <c r="D14" s="86" t="s">
        <v>271</v>
      </c>
      <c r="E14" s="83" t="s">
        <v>198</v>
      </c>
      <c r="F14" s="83" t="s">
        <v>194</v>
      </c>
      <c r="G14" s="84">
        <v>43281</v>
      </c>
      <c r="H14" s="107">
        <v>0</v>
      </c>
      <c r="I14" s="103" t="s">
        <v>564</v>
      </c>
      <c r="J14" s="103" t="s">
        <v>240</v>
      </c>
      <c r="K14" s="230" t="s">
        <v>240</v>
      </c>
      <c r="L14" s="103" t="s">
        <v>488</v>
      </c>
      <c r="M14" s="103" t="s">
        <v>489</v>
      </c>
      <c r="N14" s="103" t="s">
        <v>240</v>
      </c>
      <c r="O14" s="135">
        <v>1</v>
      </c>
      <c r="P14" s="201" t="s">
        <v>570</v>
      </c>
      <c r="Q14" s="110" t="s">
        <v>240</v>
      </c>
      <c r="R14" s="110" t="s">
        <v>240</v>
      </c>
      <c r="S14" s="110"/>
      <c r="T14" s="110" t="s">
        <v>388</v>
      </c>
      <c r="U14" s="142" t="s">
        <v>240</v>
      </c>
      <c r="V14" s="207">
        <v>1</v>
      </c>
      <c r="W14" s="139" t="s">
        <v>570</v>
      </c>
      <c r="X14" s="139" t="s">
        <v>240</v>
      </c>
      <c r="Y14" s="139" t="s">
        <v>240</v>
      </c>
      <c r="Z14" s="224"/>
      <c r="AA14" s="139" t="s">
        <v>388</v>
      </c>
      <c r="AB14" s="139" t="s">
        <v>240</v>
      </c>
    </row>
    <row r="15" spans="1:28" ht="150.75" customHeight="1" thickTop="1" thickBot="1" x14ac:dyDescent="0.3">
      <c r="A15" s="252" t="s">
        <v>483</v>
      </c>
      <c r="B15" s="540"/>
      <c r="C15" s="117" t="s">
        <v>15</v>
      </c>
      <c r="D15" s="86" t="s">
        <v>279</v>
      </c>
      <c r="E15" s="83" t="s">
        <v>280</v>
      </c>
      <c r="F15" s="83" t="s">
        <v>195</v>
      </c>
      <c r="G15" s="84">
        <v>43465</v>
      </c>
      <c r="H15" s="102">
        <v>0.1</v>
      </c>
      <c r="I15" s="103" t="s">
        <v>424</v>
      </c>
      <c r="J15" s="103" t="s">
        <v>408</v>
      </c>
      <c r="K15" s="103" t="s">
        <v>425</v>
      </c>
      <c r="L15" s="225" t="s">
        <v>388</v>
      </c>
      <c r="M15" s="225"/>
      <c r="N15" s="105"/>
      <c r="O15" s="135">
        <v>0.5</v>
      </c>
      <c r="P15" s="219" t="s">
        <v>549</v>
      </c>
      <c r="Q15" s="109" t="s">
        <v>550</v>
      </c>
      <c r="R15" s="109" t="s">
        <v>551</v>
      </c>
      <c r="S15" s="110"/>
      <c r="T15" s="110" t="s">
        <v>388</v>
      </c>
      <c r="U15" s="203"/>
      <c r="V15" s="207">
        <v>1</v>
      </c>
      <c r="W15" s="139" t="s">
        <v>643</v>
      </c>
      <c r="X15" s="139" t="s">
        <v>240</v>
      </c>
      <c r="Y15" s="139" t="s">
        <v>240</v>
      </c>
      <c r="Z15" s="224"/>
      <c r="AA15" s="139" t="s">
        <v>388</v>
      </c>
      <c r="AB15" s="139" t="s">
        <v>240</v>
      </c>
    </row>
    <row r="16" spans="1:28" ht="99" customHeight="1" thickTop="1" thickBot="1" x14ac:dyDescent="0.3">
      <c r="A16" s="252" t="s">
        <v>477</v>
      </c>
      <c r="B16" s="540"/>
      <c r="C16" s="117" t="s">
        <v>182</v>
      </c>
      <c r="D16" s="86" t="s">
        <v>215</v>
      </c>
      <c r="E16" s="83" t="s">
        <v>216</v>
      </c>
      <c r="F16" s="83" t="s">
        <v>199</v>
      </c>
      <c r="G16" s="84">
        <v>43465</v>
      </c>
      <c r="H16" s="102">
        <v>0.3</v>
      </c>
      <c r="I16" s="103" t="s">
        <v>429</v>
      </c>
      <c r="J16" s="103" t="s">
        <v>431</v>
      </c>
      <c r="K16" s="103" t="s">
        <v>430</v>
      </c>
      <c r="L16" s="225"/>
      <c r="M16" s="225"/>
      <c r="N16" s="105"/>
      <c r="O16" s="135">
        <v>0.7</v>
      </c>
      <c r="P16" s="219" t="s">
        <v>548</v>
      </c>
      <c r="Q16" s="109" t="s">
        <v>430</v>
      </c>
      <c r="R16" s="109" t="s">
        <v>430</v>
      </c>
      <c r="S16" s="110"/>
      <c r="T16" s="202"/>
      <c r="U16" s="203"/>
      <c r="V16" s="207">
        <v>1</v>
      </c>
      <c r="W16" s="139" t="s">
        <v>589</v>
      </c>
      <c r="X16" s="139" t="s">
        <v>430</v>
      </c>
      <c r="Y16" s="139" t="s">
        <v>430</v>
      </c>
      <c r="Z16" s="224"/>
      <c r="AA16" s="139" t="s">
        <v>588</v>
      </c>
      <c r="AB16" s="139"/>
    </row>
    <row r="17" spans="1:28" ht="48.75" thickTop="1" thickBot="1" x14ac:dyDescent="0.3">
      <c r="A17" s="252">
        <v>64804</v>
      </c>
      <c r="B17" s="539" t="s">
        <v>521</v>
      </c>
      <c r="C17" s="117" t="s">
        <v>16</v>
      </c>
      <c r="D17" s="86" t="s">
        <v>122</v>
      </c>
      <c r="E17" s="83" t="s">
        <v>200</v>
      </c>
      <c r="F17" s="83" t="s">
        <v>126</v>
      </c>
      <c r="G17" s="78">
        <v>43465</v>
      </c>
      <c r="H17" s="107">
        <v>0</v>
      </c>
      <c r="I17" s="103" t="s">
        <v>564</v>
      </c>
      <c r="J17" s="103" t="s">
        <v>240</v>
      </c>
      <c r="K17" s="230" t="s">
        <v>240</v>
      </c>
      <c r="L17" s="103" t="s">
        <v>488</v>
      </c>
      <c r="M17" s="103" t="s">
        <v>489</v>
      </c>
      <c r="N17" s="103" t="s">
        <v>240</v>
      </c>
      <c r="O17" s="135">
        <v>0</v>
      </c>
      <c r="P17" s="109" t="s">
        <v>556</v>
      </c>
      <c r="Q17" s="110" t="s">
        <v>240</v>
      </c>
      <c r="R17" s="110" t="s">
        <v>240</v>
      </c>
      <c r="S17" s="110" t="s">
        <v>488</v>
      </c>
      <c r="T17" s="110" t="s">
        <v>489</v>
      </c>
      <c r="U17" s="142" t="s">
        <v>240</v>
      </c>
      <c r="V17" s="207">
        <v>1</v>
      </c>
      <c r="W17" s="139" t="s">
        <v>644</v>
      </c>
      <c r="X17" s="139" t="s">
        <v>240</v>
      </c>
      <c r="Y17" s="139" t="s">
        <v>240</v>
      </c>
      <c r="Z17" s="224"/>
      <c r="AA17" s="139" t="s">
        <v>388</v>
      </c>
      <c r="AB17" s="139" t="s">
        <v>240</v>
      </c>
    </row>
    <row r="18" spans="1:28" ht="48.75" thickTop="1" thickBot="1" x14ac:dyDescent="0.3">
      <c r="A18" s="252">
        <v>64946</v>
      </c>
      <c r="B18" s="541"/>
      <c r="C18" s="117" t="s">
        <v>17</v>
      </c>
      <c r="D18" s="86" t="s">
        <v>192</v>
      </c>
      <c r="E18" s="83" t="s">
        <v>191</v>
      </c>
      <c r="F18" s="83" t="s">
        <v>194</v>
      </c>
      <c r="G18" s="78">
        <v>43465</v>
      </c>
      <c r="H18" s="107">
        <v>0</v>
      </c>
      <c r="I18" s="103" t="s">
        <v>564</v>
      </c>
      <c r="J18" s="103" t="s">
        <v>240</v>
      </c>
      <c r="K18" s="230" t="s">
        <v>240</v>
      </c>
      <c r="L18" s="103" t="s">
        <v>488</v>
      </c>
      <c r="M18" s="103" t="s">
        <v>489</v>
      </c>
      <c r="N18" s="103" t="s">
        <v>240</v>
      </c>
      <c r="O18" s="135">
        <v>0.6</v>
      </c>
      <c r="P18" s="219" t="s">
        <v>514</v>
      </c>
      <c r="Q18" s="109" t="s">
        <v>515</v>
      </c>
      <c r="R18" s="109" t="s">
        <v>516</v>
      </c>
      <c r="S18" s="110"/>
      <c r="T18" s="202"/>
      <c r="U18" s="203"/>
      <c r="V18" s="207">
        <v>1</v>
      </c>
      <c r="W18" s="139" t="s">
        <v>622</v>
      </c>
      <c r="X18" s="224" t="s">
        <v>623</v>
      </c>
      <c r="Y18" s="224" t="s">
        <v>528</v>
      </c>
      <c r="Z18" s="224" t="s">
        <v>588</v>
      </c>
      <c r="AA18" s="139"/>
      <c r="AB18" s="139"/>
    </row>
  </sheetData>
  <autoFilter ref="A4:G18" xr:uid="{00000000-0009-0000-0000-000008000000}">
    <filterColumn colId="2" showButton="0"/>
  </autoFilter>
  <mergeCells count="28">
    <mergeCell ref="B13:B16"/>
    <mergeCell ref="B17:B18"/>
    <mergeCell ref="B2:G2"/>
    <mergeCell ref="B3:G3"/>
    <mergeCell ref="C4:D4"/>
    <mergeCell ref="B5:B7"/>
    <mergeCell ref="B8:B11"/>
    <mergeCell ref="H2:N2"/>
    <mergeCell ref="H3:H4"/>
    <mergeCell ref="I3:I4"/>
    <mergeCell ref="J3:J4"/>
    <mergeCell ref="K3:K4"/>
    <mergeCell ref="L3:M3"/>
    <mergeCell ref="N3:N4"/>
    <mergeCell ref="O2:U2"/>
    <mergeCell ref="O3:O4"/>
    <mergeCell ref="P3:P4"/>
    <mergeCell ref="Q3:Q4"/>
    <mergeCell ref="R3:R4"/>
    <mergeCell ref="S3:T3"/>
    <mergeCell ref="U3:U4"/>
    <mergeCell ref="V2:AB2"/>
    <mergeCell ref="V3:V4"/>
    <mergeCell ref="W3:W4"/>
    <mergeCell ref="X3:X4"/>
    <mergeCell ref="Y3:Y4"/>
    <mergeCell ref="Z3:AA3"/>
    <mergeCell ref="AB3:AB4"/>
  </mergeCells>
  <hyperlinks>
    <hyperlink ref="B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scale="55" fitToHeight="2" orientation="portrait" r:id="rId1"/>
  <headerFooter>
    <oddHeader>&amp;L&amp;F&amp;C&amp;A&amp;R&amp;D</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H7EN5MXTHQNV-662-1836</_dlc_DocId>
    <_dlc_DocIdUrl xmlns="ae9388c0-b1e2-40ea-b6a8-c51c7913cbd2">
      <Url>https://www.mincultura.gov.co/prensa/noticias/_layouts/15/DocIdRedir.aspx?ID=H7EN5MXTHQNV-662-1836</Url>
      <Description>H7EN5MXTHQNV-662-1836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7EABA1-8724-4638-85FD-CA796C9D206C}"/>
</file>

<file path=customXml/itemProps2.xml><?xml version="1.0" encoding="utf-8"?>
<ds:datastoreItem xmlns:ds="http://schemas.openxmlformats.org/officeDocument/2006/customXml" ds:itemID="{7F7FEDD7-8CFF-4059-9495-5CF7D57560A5}"/>
</file>

<file path=customXml/itemProps3.xml><?xml version="1.0" encoding="utf-8"?>
<ds:datastoreItem xmlns:ds="http://schemas.openxmlformats.org/officeDocument/2006/customXml" ds:itemID="{BC6FA7ED-0AFA-4E24-BE35-CCF4BC534083}"/>
</file>

<file path=customXml/itemProps4.xml><?xml version="1.0" encoding="utf-8"?>
<ds:datastoreItem xmlns:ds="http://schemas.openxmlformats.org/officeDocument/2006/customXml" ds:itemID="{179482D5-7BC7-4F6C-988A-1952F2F857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10</vt:i4>
      </vt:variant>
    </vt:vector>
  </HeadingPairs>
  <TitlesOfParts>
    <vt:vector size="22" baseType="lpstr">
      <vt:lpstr>0.Portada</vt:lpstr>
      <vt:lpstr>Art MIPG-DAFP</vt:lpstr>
      <vt:lpstr>C1 MapaRiesgosCorrupción</vt:lpstr>
      <vt:lpstr>C2 Intructivo</vt:lpstr>
      <vt:lpstr>C2 EstrategiasRacionalización</vt:lpstr>
      <vt:lpstr>SUIT raciona_priorizacion</vt:lpstr>
      <vt:lpstr>C3 RendiciónDeCuentas</vt:lpstr>
      <vt:lpstr>C4 ServicioAlCiudadano</vt:lpstr>
      <vt:lpstr>C5 Transparencia </vt:lpstr>
      <vt:lpstr>Ciclo PAAC - LEY</vt:lpstr>
      <vt:lpstr>OFICIO DAFP</vt:lpstr>
      <vt:lpstr>Seguimiento</vt:lpstr>
      <vt:lpstr>'C3 RendiciónDeCuentas'!_ftnref1</vt:lpstr>
      <vt:lpstr>'C3 RendiciónDeCuentas'!_ftnref2</vt:lpstr>
      <vt:lpstr>'0.Portada'!Área_de_impresión</vt:lpstr>
      <vt:lpstr>'C1 MapaRiesgosCorrupción'!Área_de_impresión</vt:lpstr>
      <vt:lpstr>'C2 EstrategiasRacionalización'!Área_de_impresión</vt:lpstr>
      <vt:lpstr>'C2 Intructivo'!Área_de_impresión</vt:lpstr>
      <vt:lpstr>'C3 RendiciónDeCuentas'!Área_de_impresión</vt:lpstr>
      <vt:lpstr>'C4 ServicioAlCiudadano'!Área_de_impresión</vt:lpstr>
      <vt:lpstr>'C5 Transparencia '!Área_de_impresión</vt:lpstr>
      <vt:lpstr>'SUIT raciona_priorizacion'!Área_de_impresión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Javier Fortich Navarro</cp:lastModifiedBy>
  <cp:lastPrinted>2018-09-27T00:10:44Z</cp:lastPrinted>
  <dcterms:created xsi:type="dcterms:W3CDTF">2014-07-11T18:50:50Z</dcterms:created>
  <dcterms:modified xsi:type="dcterms:W3CDTF">2019-01-16T21:29:57Z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6d161a94-7afc-452c-bd34-4e7ecfa90e01</vt:lpwstr>
  </property>
</Properties>
</file>